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0" windowWidth="18705" windowHeight="6660" tabRatio="721" activeTab="1"/>
  </bookViews>
  <sheets>
    <sheet name="Описание" sheetId="1" r:id="rId1"/>
    <sheet name="Сборки" sheetId="2" r:id="rId2"/>
    <sheet name="Складские сборки" sheetId="3" r:id="rId3"/>
  </sheets>
  <definedNames>
    <definedName name="_xlnm.Print_Titles" localSheetId="1">'Сборки'!$4:$4</definedName>
    <definedName name="_xlnm.Print_Area" localSheetId="0">'Описание'!$A$1:$L$44</definedName>
    <definedName name="_xlnm.Print_Area" localSheetId="1">'Сборки'!$A$1:$H$263</definedName>
    <definedName name="_xlnm.Print_Area" localSheetId="2">'Складские сборки'!$A$1:$H$173</definedName>
  </definedNames>
  <calcPr fullCalcOnLoad="1" refMode="R1C1"/>
</workbook>
</file>

<file path=xl/sharedStrings.xml><?xml version="1.0" encoding="utf-8"?>
<sst xmlns="http://schemas.openxmlformats.org/spreadsheetml/2006/main" count="921" uniqueCount="360">
  <si>
    <t>Артикул</t>
  </si>
  <si>
    <t>Наименование</t>
  </si>
  <si>
    <t>Итого:</t>
  </si>
  <si>
    <t>Полка L=1000 G=310</t>
  </si>
  <si>
    <t>Полка L=1000 G=370</t>
  </si>
  <si>
    <t>Кронштейн G=310 (комплект)</t>
  </si>
  <si>
    <t>Кронштейн G=370 (комплект)</t>
  </si>
  <si>
    <t>Панель угловая внутренняя H=150</t>
  </si>
  <si>
    <t>Панель угловая внутренняя H=400</t>
  </si>
  <si>
    <t>Панель угловая внешняя H=150</t>
  </si>
  <si>
    <t>Панель угловая внешняя H=400</t>
  </si>
  <si>
    <t>Полка L=665 G=310</t>
  </si>
  <si>
    <t>Полка L=665 G=370</t>
  </si>
  <si>
    <t>Полка L=665 G=470</t>
  </si>
  <si>
    <t>Полка L=1000 G=470</t>
  </si>
  <si>
    <t>Полка L=1250 G=310</t>
  </si>
  <si>
    <t>Полка L=1250 G=370</t>
  </si>
  <si>
    <t>Полка L=1250 G=470</t>
  </si>
  <si>
    <t>Полка угловая внешняя G=310</t>
  </si>
  <si>
    <t>Полка угловая внешняя G=370</t>
  </si>
  <si>
    <t>Полка угловая внешняя G=470</t>
  </si>
  <si>
    <t>Полка угловая внутренняя G=310</t>
  </si>
  <si>
    <t>Полка угловая внутренняя G=370</t>
  </si>
  <si>
    <t>Полка угловая внутренняя G=470</t>
  </si>
  <si>
    <t>E-BS 01000310</t>
  </si>
  <si>
    <t>E-BS 01000370</t>
  </si>
  <si>
    <t>E-ST 01311000</t>
  </si>
  <si>
    <t>E-ST 01371000</t>
  </si>
  <si>
    <t>E-ST 01471000</t>
  </si>
  <si>
    <t>Панель задняя ECO L=1000 H=150</t>
  </si>
  <si>
    <t>E-BP 01151000</t>
  </si>
  <si>
    <t>Панель задняя ECO L=1000 H=400</t>
  </si>
  <si>
    <t>E-BP 01401000</t>
  </si>
  <si>
    <t>Кол-во  в сборке, шт.</t>
  </si>
  <si>
    <t>Крышка стеллажа L=665</t>
  </si>
  <si>
    <t>Крышка стеллажа L=1000</t>
  </si>
  <si>
    <t>Панель задняя ECO L=665 H=150</t>
  </si>
  <si>
    <t>Панель задняя ECO L=665 H=400</t>
  </si>
  <si>
    <t>Панель задняя ECO L=1250 H=150</t>
  </si>
  <si>
    <t>Панель задняя ECO L=1250 H=400</t>
  </si>
  <si>
    <t>E-BP 01150665</t>
  </si>
  <si>
    <t>E-BP 01400665</t>
  </si>
  <si>
    <t>E-ST 01310665</t>
  </si>
  <si>
    <t>E-ST 01370665</t>
  </si>
  <si>
    <t>E-BP 01151250</t>
  </si>
  <si>
    <t>E-ST 01311250</t>
  </si>
  <si>
    <t>E-ST 01371250</t>
  </si>
  <si>
    <t>E-ST 01471250</t>
  </si>
  <si>
    <t>E-BP 06900150</t>
  </si>
  <si>
    <t>E-BP 06900400</t>
  </si>
  <si>
    <t>E-ST 06000310</t>
  </si>
  <si>
    <t>E-ST 06000370</t>
  </si>
  <si>
    <t>E-ST 06000470</t>
  </si>
  <si>
    <t>E-BP 05900150</t>
  </si>
  <si>
    <t>E-BP 05900400</t>
  </si>
  <si>
    <t>E-ST 05000310</t>
  </si>
  <si>
    <t>E-ST 05000370</t>
  </si>
  <si>
    <t>E-ST 05000470</t>
  </si>
  <si>
    <t>Пристенный стеллаж L=665 мм H=2250 мм</t>
  </si>
  <si>
    <t>Пристенный стеллаж L=1000 мм H=2250 мм</t>
  </si>
  <si>
    <t>Пристенный стеллаж L=1250 мм H=2250 мм</t>
  </si>
  <si>
    <t>E-ST 01470665</t>
  </si>
  <si>
    <t>E-BP 01401250</t>
  </si>
  <si>
    <t>Островной стеллаж L=665 мм H=1600 мм</t>
  </si>
  <si>
    <t>E-LT 82471600</t>
  </si>
  <si>
    <t>Стойка сварная с двухсторонней перфорацией ECO (60х30)  Н=1600</t>
  </si>
  <si>
    <t>Островной стеллаж L=1000 мм H=1600 мм</t>
  </si>
  <si>
    <t>Панель перфорированная ECO L=665 H=400</t>
  </si>
  <si>
    <t>E-BP 02400665</t>
  </si>
  <si>
    <t>Панель перфорированная ECO L=1000 H=400</t>
  </si>
  <si>
    <t>E-BP 02401000</t>
  </si>
  <si>
    <t>Панель перфорированная ECO L=1250 H=400</t>
  </si>
  <si>
    <t>E-BP 02401250</t>
  </si>
  <si>
    <t>Пристенный перфорированный стеллаж L=665 мм H=2250 мм</t>
  </si>
  <si>
    <t>Пристенный перфорированный стеллаж L=1000 мм H=2250 мм</t>
  </si>
  <si>
    <t>Пристенный перфорированный стеллаж L=1250 мм H=2250 мм</t>
  </si>
  <si>
    <t>Пристенный стеллаж L=665 мм H=2250 мм с навесом с подсветкой</t>
  </si>
  <si>
    <t>Пристенный стеллаж L=1000 мм H=2250 мм с навесом с подсветкой</t>
  </si>
  <si>
    <t>Полка ECO угл. внеш. 310 с кроншт</t>
  </si>
  <si>
    <t>Полка ECO угл. внеш. 370 с кроншт</t>
  </si>
  <si>
    <t>Полка ECO 1000х310 с кроншт</t>
  </si>
  <si>
    <t>Полка ECO 1000х370 с кроншт</t>
  </si>
  <si>
    <t>Полка ECO 1000х470 с кроншт</t>
  </si>
  <si>
    <t>Полка ECO 1250х310 с кроншт</t>
  </si>
  <si>
    <t>Полка ECO 1250х370 с кроншт</t>
  </si>
  <si>
    <t>Полка ECO 1250х470 с кроншт</t>
  </si>
  <si>
    <t>Полка ECO 665х310 с кроншт</t>
  </si>
  <si>
    <t>Полка ECO 665х370 с кроншт</t>
  </si>
  <si>
    <t>Полка ECO 665х470 с кроншт</t>
  </si>
  <si>
    <t>Полка ECO угл. вн. 310 с кроншт</t>
  </si>
  <si>
    <t>Полка ECO угл. вн. 370 с кроншт</t>
  </si>
  <si>
    <t>Торцевой  стеллаж L=1000 мм H=1600 мм</t>
  </si>
  <si>
    <t>Торцевой стеллаж L=1000 мм H=2250 мм</t>
  </si>
  <si>
    <t>E-LT 02601600</t>
  </si>
  <si>
    <t>Стойка сварная с двухсторонней перфорацией (60x30) H=1600 с базой</t>
  </si>
  <si>
    <t>E-LT 02602250</t>
  </si>
  <si>
    <t>Стойка сварная с двухсторонней перфорацией (60х30) H=2250 с базой</t>
  </si>
  <si>
    <t>Островной стеллаж L=1000 мм H=2250 мм</t>
  </si>
  <si>
    <t>Полка реечная высокая (э) ЕСО G=470 H=250 L=1000</t>
  </si>
  <si>
    <t>Накопитель реечный (э) ЕСО G=470 H=500 L=1000</t>
  </si>
  <si>
    <t>Стойка сварная с двухсторонней перфорацией ECO (60х30)  Н=2250</t>
  </si>
  <si>
    <t>E-LT 82472250</t>
  </si>
  <si>
    <t>Пристенный стеллаж L=1250 мм H=2250 мм с навесом с подсветкой</t>
  </si>
  <si>
    <t>Островной стеллаж L=1250 мм H=1600 мм</t>
  </si>
  <si>
    <t>Пристенный стеллаж угловой (внутренний) с навесом с подсветкой H=2250 мм</t>
  </si>
  <si>
    <t>E-TP 02470020</t>
  </si>
  <si>
    <t>Навес прямой угловой внешний с подсветкой G=470</t>
  </si>
  <si>
    <t>E-TP 02470010</t>
  </si>
  <si>
    <t>Навес прямой угловой внутренний с подсветкой G=470</t>
  </si>
  <si>
    <t>Крышка стеллажа L=1250</t>
  </si>
  <si>
    <t>Островной стеллаж L=1250 мм H=2250 мм</t>
  </si>
  <si>
    <t>Полка ECO угл. внеш. 470 с кроншт</t>
  </si>
  <si>
    <t>Полка ECO угл. вн. 470 с кроншт</t>
  </si>
  <si>
    <t>E-TC 01600665</t>
  </si>
  <si>
    <t>E-TC 01601000</t>
  </si>
  <si>
    <t>E-TC 01601250</t>
  </si>
  <si>
    <t>Полка реечная (э) ЕСО G=470 H=80 L=1000</t>
  </si>
  <si>
    <t>E-TP 03470665</t>
  </si>
  <si>
    <t>E-TP 03471000</t>
  </si>
  <si>
    <t>E-TP 03471250</t>
  </si>
  <si>
    <t>Навес прямой с подсветкой G=470 L=665 (без передней панели)</t>
  </si>
  <si>
    <t>Навес прямой с подсветкой G=470 L=1000 (без передней панели)</t>
  </si>
  <si>
    <t>Стойка ECO 1600-1б</t>
  </si>
  <si>
    <t>Стойка ЕКО односторонняя H=1600</t>
  </si>
  <si>
    <t xml:space="preserve">E-LT 02601600-30    </t>
  </si>
  <si>
    <t>E-LT 02601600-30_Стойка свар с двух пер ECO (60х30) Н=1600 с баз (RAL 9016,глян)</t>
  </si>
  <si>
    <t>СтойкаECO 1600-2б</t>
  </si>
  <si>
    <t>Стойка ЕКО двусторонняя H=1600</t>
  </si>
  <si>
    <t>E-LT 82471600-30</t>
  </si>
  <si>
    <t>E-LT 82471600-30_Стойка сварная с двухст перф.ECO (60х30) Н=1600 (RAL9016,глянц)</t>
  </si>
  <si>
    <t>СтойкаECO 2250-1б</t>
  </si>
  <si>
    <t>Стойка ЕКО односторонняя H=2250</t>
  </si>
  <si>
    <t>E-LT 02602250-30</t>
  </si>
  <si>
    <t>E-LT 02602250-30_Стойка свар с двух пер ECO (60х30) Н=2250 с баз (RAL 9016,глян)</t>
  </si>
  <si>
    <t>Стойка ECO 2250-2б</t>
  </si>
  <si>
    <t>Стойка ЕКО двусторонняя H=2250</t>
  </si>
  <si>
    <t xml:space="preserve">E-LT 82472250-30    </t>
  </si>
  <si>
    <t>E-LT 82472250-30_Стойка свар с дв.пер ECO (60х30) Н=2250 с 2 баз (RAL 9016,глян)</t>
  </si>
  <si>
    <t xml:space="preserve">Полка ECO 1000х310  </t>
  </si>
  <si>
    <t xml:space="preserve">E-BS 01000310-30    </t>
  </si>
  <si>
    <t>E-BS 01000310-30_Кронштейн G=310 (комплект) (RAL 9016 глянц)</t>
  </si>
  <si>
    <t xml:space="preserve">E-ST 01311000-30    </t>
  </si>
  <si>
    <t>E-ST 01311000-30_Полка L=1000 G=310 (RAL 9016 глянц)</t>
  </si>
  <si>
    <t xml:space="preserve">Полка ECO 1000х370  </t>
  </si>
  <si>
    <t xml:space="preserve">E-BS 01000370-30    </t>
  </si>
  <si>
    <t>E-BS 01000370-30_Кронштейн G=370 (комплект) (RAL 9016 глянц)</t>
  </si>
  <si>
    <t xml:space="preserve">E-ST 01371000-30    </t>
  </si>
  <si>
    <t>E-ST 01371000-30_Полка L=1000 G=370 (RAL 9016 глянц)</t>
  </si>
  <si>
    <t xml:space="preserve">Полка ECO 1000х470  </t>
  </si>
  <si>
    <t xml:space="preserve">E-BS 01000470-30    </t>
  </si>
  <si>
    <t>E-BS 01000470-30_Кронштейн G=470 (комплект) (RAL 9016 глянц)</t>
  </si>
  <si>
    <t xml:space="preserve">E-ST 01471000-30    </t>
  </si>
  <si>
    <t>E-ST 01471000-30_Полка L=1000 G=470 (RAL 9016 глянц)</t>
  </si>
  <si>
    <t xml:space="preserve">Полка ECO 1250х310  </t>
  </si>
  <si>
    <t>E-BS 01000310-30</t>
  </si>
  <si>
    <t>E-ST 01311250-30</t>
  </si>
  <si>
    <t>E-ST 01311250-30_Полка L=1250 G=310 (RAL 9016, глянц)</t>
  </si>
  <si>
    <t xml:space="preserve">Полка ECO 1250х370  </t>
  </si>
  <si>
    <t>E-BS 01000370-30</t>
  </si>
  <si>
    <t xml:space="preserve">E-ST 01371250-30    </t>
  </si>
  <si>
    <t>E-ST 01371250-30_Полка L=1250 G=370 (RAL 9016, глянц)</t>
  </si>
  <si>
    <t xml:space="preserve">Полка ECO 1250х470  </t>
  </si>
  <si>
    <t xml:space="preserve">E-ST 01471250-30    </t>
  </si>
  <si>
    <t>E-ST 01471250-30_Полка L=1250 G=470 (RAL 9016, глянц)</t>
  </si>
  <si>
    <t xml:space="preserve">Полка ECO 665х310   </t>
  </si>
  <si>
    <t xml:space="preserve">E-ST 01310665-30    </t>
  </si>
  <si>
    <t>E-ST 01310665-30_Полка L=665 G=310 (RAL 9016, глянц)</t>
  </si>
  <si>
    <t xml:space="preserve">Полка ECO 665х370   </t>
  </si>
  <si>
    <t xml:space="preserve">E-ST 01370665-30    </t>
  </si>
  <si>
    <t>E-ST 01370665-30_Полка L=665 G=370 (RAL 9016, глянц)</t>
  </si>
  <si>
    <t xml:space="preserve">Полка ECO 665х470   </t>
  </si>
  <si>
    <t xml:space="preserve">E-ST 01470665-30    </t>
  </si>
  <si>
    <t>E-ST 01470665-30_Полка L=665 G=470 (RAL 9016, глянц)</t>
  </si>
  <si>
    <t>Полка ECO угл.вн.310</t>
  </si>
  <si>
    <t xml:space="preserve">E-ST 05000310-30    </t>
  </si>
  <si>
    <t>E-ST 05000310-30_Полка угловая внутренняя G=310 (RAL 9016, глянц)</t>
  </si>
  <si>
    <t>Полка ЕСО угл.вн.370</t>
  </si>
  <si>
    <t xml:space="preserve">E-ST 05000370-30    </t>
  </si>
  <si>
    <t>E-ST 05000370-30_Полка угловая внутренняя G=370 (RAL 9016, глянц)</t>
  </si>
  <si>
    <t>Полка ЕСО угл.вн.470</t>
  </si>
  <si>
    <t xml:space="preserve">E-ST 05000470-30    </t>
  </si>
  <si>
    <t>E-ST 05000470-30_Полка угловая внутренняя G=470 (RAL 9016, глянц)</t>
  </si>
  <si>
    <t>Пол.ECO угл.внеш.310</t>
  </si>
  <si>
    <t>E-ST 06000310-30</t>
  </si>
  <si>
    <t>E-ST 06000310-30_Полка угловая внешняя G=310 (RAL 9016 глянц)</t>
  </si>
  <si>
    <t>Пол.ECO угл.внеш.370</t>
  </si>
  <si>
    <t>E-ST 06000370-30</t>
  </si>
  <si>
    <t>E-ST 06000370-30_Полка угловая внешняя G=370 (RAL 9016 глянц)</t>
  </si>
  <si>
    <t>Пол.ECO угл.внеш.470</t>
  </si>
  <si>
    <t>E-ST 06000470-30</t>
  </si>
  <si>
    <t>E-ST 06000470-30_Полка угловая внешняя G=470 (RAL 9016 глянц)</t>
  </si>
  <si>
    <t xml:space="preserve">Полка рееч.ЕСО 1000 </t>
  </si>
  <si>
    <t>E-BW 13081000</t>
  </si>
  <si>
    <t>E-BW 13081000_Полка реечная (э) G=470 H=80 L=1000(массив листвен)</t>
  </si>
  <si>
    <t xml:space="preserve">E-KW 03000280-30 </t>
  </si>
  <si>
    <t>E-KW 03000280-30_Кронштейн  3-х позицион для полки реечной(компл)(RAL 9016 глнц)</t>
  </si>
  <si>
    <t>Полк.рееч.вс.ЕСО1000</t>
  </si>
  <si>
    <t xml:space="preserve">E-BW 12251000  </t>
  </si>
  <si>
    <t>E-BW 12251000_Полка реечная высокая (э) G=470 H=250 L=1000(массив листвен)</t>
  </si>
  <si>
    <t xml:space="preserve">Накоп.рееч.ЕСО 1000 </t>
  </si>
  <si>
    <t>E-BW 11501000</t>
  </si>
  <si>
    <t>E-BW 11501000_Накопитель реечн (э) G=470 H=500 L=1000 (массив листвен)</t>
  </si>
  <si>
    <t>Бз.остр.ECO1000х1600</t>
  </si>
  <si>
    <t>База островного стеллажа ECO L=1000  H=1600</t>
  </si>
  <si>
    <t xml:space="preserve">E-BP 01151000- 30   </t>
  </si>
  <si>
    <t>E-BP 01151000-30_Панель задняя ECO L=1000 H=150 (RAL 9016 глянц)</t>
  </si>
  <si>
    <t xml:space="preserve">E-BP 01401000- 30   </t>
  </si>
  <si>
    <t>E-BP 01401000-30_Панель задняя ECO L=1000 H=400 (RAL 9016 глянц)</t>
  </si>
  <si>
    <t xml:space="preserve">E-TC 01601000-30    </t>
  </si>
  <si>
    <t>E-TC 01601000-30_Крышка стеллажа L=1000 ECO (60х30) (RAL 9016, глянц)</t>
  </si>
  <si>
    <t>Бз.остр.ECO1250х1600</t>
  </si>
  <si>
    <t>База островного стеллажа ECO L=1250  H=1600</t>
  </si>
  <si>
    <t xml:space="preserve">E-BP 01151250-30    </t>
  </si>
  <si>
    <t>E-BP 01151250-30_Панель задняя ECO L=1250 H=150 (RAL 9016, глянц)</t>
  </si>
  <si>
    <t xml:space="preserve">E-BP 01401250-30    </t>
  </si>
  <si>
    <t>E-BP 01401250-30_Панель задняя ECO L=1250 H=400 (RAL 9016, глянц)</t>
  </si>
  <si>
    <t xml:space="preserve">E-TC 01601250-30    </t>
  </si>
  <si>
    <t>E-TC 01601250-30_Крышка стеллажа L=1250 ECO (60х30) (RAL 9016, глянц)</t>
  </si>
  <si>
    <t>Бз.остр.ECO665х1600</t>
  </si>
  <si>
    <t>База островного стеллажа ECO L=665  H=1600</t>
  </si>
  <si>
    <t xml:space="preserve">E-BP 01150665-30    </t>
  </si>
  <si>
    <t>E-BP 01150665-30_Панель задняя ECO L=665 H=150 (RAL 9016, глянц)</t>
  </si>
  <si>
    <t xml:space="preserve">E-BP 01400665-30    </t>
  </si>
  <si>
    <t>E-BP 01400665-30_Панель задняя ECO L=665 H=400 (RAL 9016, глянц)</t>
  </si>
  <si>
    <t xml:space="preserve">E-TC 01600665-30    </t>
  </si>
  <si>
    <t>E-TC 01600665-30_Крышка стеллажа L=665 ECO (60х30)  (RAL 9016, глянц)</t>
  </si>
  <si>
    <t>Бз.остр.ECO1000х2250</t>
  </si>
  <si>
    <t>База островного стеллажа ECO L=1000 H=2250</t>
  </si>
  <si>
    <t>Бз.остр.ECO1250х2250</t>
  </si>
  <si>
    <t>База островного стеллажа ECO L=1250 H=2250</t>
  </si>
  <si>
    <t>Бз.остр.ECO665х2250</t>
  </si>
  <si>
    <t>База островного стеллажа ECO L=665 H=2250</t>
  </si>
  <si>
    <t>Бз.прис.ECO1000х2250</t>
  </si>
  <si>
    <t>База пристенного стеллажа ECO L=1000  H=2250</t>
  </si>
  <si>
    <t>Бз.прис.ECO1250х2250</t>
  </si>
  <si>
    <t>База пристенного стеллажа ECO L=1250  H=2250</t>
  </si>
  <si>
    <t>Бз.прис.ECO665х2250</t>
  </si>
  <si>
    <t>База пристенного стеллажа ECO L=665 H=2250</t>
  </si>
  <si>
    <t>Бз.перф.ECO1000х2250</t>
  </si>
  <si>
    <t>База пристенного перфориров стел ECO L=1000  H=2250</t>
  </si>
  <si>
    <t xml:space="preserve">E-BP 02401000-30    </t>
  </si>
  <si>
    <t>E-BP 02401000-30_Панель перфорированная ECO L=1000 H=400 (RAL 9016, глянц)</t>
  </si>
  <si>
    <t>Бз.перф.ECO1250х2250</t>
  </si>
  <si>
    <t>База пристенного перфориров стел ECO L=1250  H=2250</t>
  </si>
  <si>
    <t xml:space="preserve">E-BP 02401250-30    </t>
  </si>
  <si>
    <t>E-BP 02401250-30_Панель перфорированная ECO L=1250 H=400 (RAL 9016, глянц)</t>
  </si>
  <si>
    <t>Бз.перф.ECO665х2250</t>
  </si>
  <si>
    <t xml:space="preserve">E-BP 02400665-30    </t>
  </si>
  <si>
    <t>E-BP 02400665-30_Панель перфорированная ECO L=665 H=400 (RAL 9016, глянц)</t>
  </si>
  <si>
    <t>Баз.уг.внеш. ECO</t>
  </si>
  <si>
    <t>База углового стел (внешний) ECO H=2250</t>
  </si>
  <si>
    <t xml:space="preserve">E-BP 06900150-30    </t>
  </si>
  <si>
    <t>E-BP 06900150-30_Панель угловая внешняя H=150 (RAL 9016, глянц)</t>
  </si>
  <si>
    <t xml:space="preserve">E-BP 06900400-30    </t>
  </si>
  <si>
    <t>E-BP 06900400-30_Панель угловая внешняя H=400 (RAL 9016, глянц)</t>
  </si>
  <si>
    <t xml:space="preserve">E-ST 06000470-30    </t>
  </si>
  <si>
    <t>E-ST 06000470-30_Полка угловая внешняя G=470 (RAL 9016, глянц)</t>
  </si>
  <si>
    <t>Баз.уг.вн. ECO</t>
  </si>
  <si>
    <t>База углового стел (внутренний) ECO H=2250</t>
  </si>
  <si>
    <t xml:space="preserve">E-BP 05900150-30    </t>
  </si>
  <si>
    <t>E-BP 05900150-30_Панель угловая внутренняя H=150 (RAL 9016, глянц)</t>
  </si>
  <si>
    <t xml:space="preserve">E-BP 05900400-30    </t>
  </si>
  <si>
    <t>E-BP 05900400-30_Панель угловая внутренняя H=400 (RAL 9016, глянц)</t>
  </si>
  <si>
    <t>Бз.торц.ECO1000х1600</t>
  </si>
  <si>
    <t>База торцевого стел ECO L=1000 H=1600</t>
  </si>
  <si>
    <t>Бз.торц.ECO1000х2250</t>
  </si>
  <si>
    <t>База торцевого стел ECO L=1000 H=2250</t>
  </si>
  <si>
    <t xml:space="preserve">Бз.нав/под.уг.вшЕСО </t>
  </si>
  <si>
    <t>База  углового стел (внешний) под навес ЕСО H=2250</t>
  </si>
  <si>
    <t xml:space="preserve">Бз.нав/под.уг.внЕСО </t>
  </si>
  <si>
    <t>Навес/пдсвECO470x665</t>
  </si>
  <si>
    <t>Навес прямой с подсветкой ECO G=470 L=665 (без передней панели)</t>
  </si>
  <si>
    <t>E-TP 03470665-30</t>
  </si>
  <si>
    <t>E-TP 03470665-30_Навес прям с подсв G=470L=665 (без перед панел)(RAL 9016 глнц)</t>
  </si>
  <si>
    <t>Навес/пдсECO470x1000</t>
  </si>
  <si>
    <t>Навес прямой с подсветкой ECO G=470 L=1000 (без передней панели)</t>
  </si>
  <si>
    <t>E-TP 03471000-30</t>
  </si>
  <si>
    <t>E-TP 03471000-30_Навес прям с подсвG=470L=1000 (без перед панели)(RAL 9016 глнц)</t>
  </si>
  <si>
    <t>Навес/пдсЕСО470x1250</t>
  </si>
  <si>
    <t>Навес прямой с подсветкой ЕСО G=470 L=1250 (без передней панели)</t>
  </si>
  <si>
    <t>E-TP 03471250-30</t>
  </si>
  <si>
    <t>E-TP 03471250-30_Навес прямс подсвG=470L=1000 (без перед панели)(RAL 9016 глнц)</t>
  </si>
  <si>
    <t>Навс угл.вн/пдЕСО470</t>
  </si>
  <si>
    <t>Навес прямой угл. вн с подсветкой ЕСО G=470</t>
  </si>
  <si>
    <t xml:space="preserve">E-TP 02470010-30    </t>
  </si>
  <si>
    <t>E-TP 02470010-30_Навес прямой угл. вн с подсветкой ЕСО G=470 (RAL 9016, глянц)</t>
  </si>
  <si>
    <t>Нав угл.внш/пдЕСО470</t>
  </si>
  <si>
    <t>Навес прямой угл. внеш подсветкой ЕСО G=470</t>
  </si>
  <si>
    <t xml:space="preserve">E-TP 02470020-30    </t>
  </si>
  <si>
    <t>E-TP 02470020-30_Навес прямой угл. внеш подсветкой ЕСО G=470 (RAL 9016, глянц)</t>
  </si>
  <si>
    <t>База углового стел (внутренний) под навес ЕСО H=2250</t>
  </si>
  <si>
    <t>Островной стеллаж L=665 мм H=2250 мм</t>
  </si>
  <si>
    <t xml:space="preserve">Стеллажные системы ECO_LINE абсолютно новый продукт.
Достойное качество по оптимальной цене!
</t>
  </si>
  <si>
    <t>Товар сертифицирован</t>
  </si>
  <si>
    <r>
      <rPr>
        <b/>
        <sz val="12"/>
        <color indexed="23"/>
        <rFont val="Arial Cyr"/>
        <family val="0"/>
      </rPr>
      <t>Представляем Вашему вниманию новинку торгового оборудования
металлические стеллажные системы  ECO_LINE</t>
    </r>
    <r>
      <rPr>
        <sz val="12"/>
        <color indexed="23"/>
        <rFont val="Arial Cyr"/>
        <family val="0"/>
      </rPr>
      <t xml:space="preserve">
</t>
    </r>
  </si>
  <si>
    <t>Пристенный стеллаж угловой внешний H=2250 мм</t>
  </si>
  <si>
    <t>Пристенный стеллаж угловой внутренний H=2250 мм</t>
  </si>
  <si>
    <t>Пристенный стеллаж угловой внешний с навесом с подсветкой H=2250 мм</t>
  </si>
  <si>
    <t>Прайс-лист на торговые стеллажи серии ECO LINE</t>
  </si>
  <si>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является продолжением стеллажей известной торговой марки STAHLER. 
За счет снижения металлоемкости изделия и трудозатрат удалось вывести на рынок качественный продукт по привлекательной цене.
Стеллажные системы </t>
    </r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разработаны специально для магазинов формата супер- и мини-маркета, магазинов экономического класса, магазинов у дома.
</t>
    </r>
    <r>
      <rPr>
        <b/>
        <sz val="10"/>
        <rFont val="Arial Cyr"/>
        <family val="0"/>
      </rPr>
      <t>Детали стеллажей ECO_LINE</t>
    </r>
    <r>
      <rPr>
        <sz val="10"/>
        <rFont val="Arial Cyr"/>
        <family val="0"/>
      </rPr>
      <t xml:space="preserve"> производятся по новейшей технологии на современном высокоточном металлообрабатывающем оборудовании. Окрасочная линия обеспечивает европейское качество окраски продукции. 
Система соответствует международным стандартам качества и ГОСТ.
</t>
    </r>
    <r>
      <rPr>
        <b/>
        <sz val="10"/>
        <rFont val="Arial Cyr"/>
        <family val="0"/>
      </rPr>
      <t>Основные технические характеристики стеллажей ECO_LINE:</t>
    </r>
    <r>
      <rPr>
        <sz val="10"/>
        <rFont val="Arial Cyr"/>
        <family val="0"/>
      </rPr>
      <t xml:space="preserve">
- сварная стойка 60х30 мм с базой G=470 мм; 
- расчетная нагрузка на пристенный стеллаж с 4 полками - 750 кг; 
- задние панели стеллажа из металла 0,7 мм;
- покрытие из высокопрочной краски (стандартный белый цвет RAL 9016 глнц).
Стеллажи серии </t>
    </r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– это универсальная эконом линейка стеллажей имеющих максимальную упрощенную упаковку, созданную для удобства быстрого формирования заказа, отгрузки и последующей сборки стеллажей.
</t>
    </r>
    <r>
      <rPr>
        <b/>
        <u val="single"/>
        <sz val="10"/>
        <rFont val="Arial Cyr"/>
        <family val="0"/>
      </rPr>
      <t xml:space="preserve">
Стеллаж формируется из следующих комплектов заводских упаковок:</t>
    </r>
    <r>
      <rPr>
        <sz val="10"/>
        <rFont val="Arial Cyr"/>
        <family val="0"/>
      </rPr>
      <t xml:space="preserve">
1) База стеллажа (содержит комплект задних панелей и базовую полку 470);
2) Полка 310 с кронштейнами (содержит полку 310 и 2 кронштейна);
3) Полка 370 с кронштейнами (содержит полку 310 и 2 кронштейна);
4) Стойка с двухсторонней перфорацией.
</t>
    </r>
    <r>
      <rPr>
        <b/>
        <sz val="10"/>
        <rFont val="Arial Cyr"/>
        <family val="0"/>
      </rPr>
      <t>Продукт ECO_LINE всегда находится на складе компании в достаточном количестве.</t>
    </r>
    <r>
      <rPr>
        <sz val="10"/>
        <rFont val="Arial Cyr"/>
        <family val="0"/>
      </rPr>
      <t xml:space="preserve">
</t>
    </r>
  </si>
  <si>
    <t xml:space="preserve">Прайс-лист на складские сборки по упаковке 
торговых стеллажей ECO LINE </t>
  </si>
  <si>
    <t>База пристенного перфориров стел ECO L=665 H=2250</t>
  </si>
  <si>
    <t>Внешний вид сборки</t>
  </si>
  <si>
    <t>E-BS 01000470</t>
  </si>
  <si>
    <t>E-KW 03000280</t>
  </si>
  <si>
    <t>E-BW 12251000</t>
  </si>
  <si>
    <t>Базовая цена</t>
  </si>
  <si>
    <t>Сумма базовая цена</t>
  </si>
  <si>
    <t>Регион. Дил</t>
  </si>
  <si>
    <t>Сумма Регион. Дил.</t>
  </si>
  <si>
    <t>Регион. Дистр.</t>
  </si>
  <si>
    <t>Сумма Регион. Дистр.</t>
  </si>
  <si>
    <t>База островного стеллажа ECO L=1000  H=1800</t>
  </si>
  <si>
    <t>E-BP 01101000-30_Панель задняя ECO L=1000 H=100 (RAL 9016 глянц)</t>
  </si>
  <si>
    <t>База островного стеллажа ECO L=1250  H=1800</t>
  </si>
  <si>
    <t xml:space="preserve">E-BP 01101250-30    </t>
  </si>
  <si>
    <t>E-BP 01101250-30_Панель задняя ECO L=1250 H=100 (RAL 9016, глянц)</t>
  </si>
  <si>
    <t>База торцевого стел ECO L=1000 H=1800</t>
  </si>
  <si>
    <t>E-ST 01471000-30_Полка L=1000 G= 470 (RAL 9016 глянц)</t>
  </si>
  <si>
    <t xml:space="preserve">E-BP 01101000-30   </t>
  </si>
  <si>
    <t>E-BP 01401000-30</t>
  </si>
  <si>
    <t xml:space="preserve">E-BP 01151000-30   </t>
  </si>
  <si>
    <t xml:space="preserve">E-BP 01401000-30   </t>
  </si>
  <si>
    <t>Островной стеллаж L=1000 мм H=1800 мм</t>
  </si>
  <si>
    <t>Стойка сварная с двухсторонней перфорацией ECO (60х30)  Н=1800</t>
  </si>
  <si>
    <t>E-LT 82471800</t>
  </si>
  <si>
    <t>Панель задняя ECO L=1000 H=100</t>
  </si>
  <si>
    <t>E-BP 01101000</t>
  </si>
  <si>
    <t>Островной стеллаж L=1250 мм H=1800 мм</t>
  </si>
  <si>
    <t>Панель задняя ECO L=1250 H=100</t>
  </si>
  <si>
    <t>E-BP 01101250</t>
  </si>
  <si>
    <t>Торцевой  стеллаж L=1000 мм H=1800 мм</t>
  </si>
  <si>
    <t>E-LT 02601800</t>
  </si>
  <si>
    <t>Стойка сварная с двухсторонней перфорацией (60x30) H=1800 с базой</t>
  </si>
  <si>
    <t>Бз.остр.ECO1250х1800</t>
  </si>
  <si>
    <t>E-BP 01101000-30</t>
  </si>
  <si>
    <t>E-ST 01471000-30</t>
  </si>
  <si>
    <t>E-TC 01601000-30</t>
  </si>
  <si>
    <t>Бз.остр.ECO1000х1800</t>
  </si>
  <si>
    <t>Островной стеллаж L=665 мм H=1800 мм</t>
  </si>
  <si>
    <t>E-BP 01100665</t>
  </si>
  <si>
    <t>Панель задняя ECO L=665 H=100</t>
  </si>
  <si>
    <t>Пристенный стеллаж L=1000 мм H=2250 мм c хлебными полками</t>
  </si>
  <si>
    <t>Полка реечная (э) G=470 H=80 L=1000(массив листвен)</t>
  </si>
  <si>
    <t>Полка реечная высокая (э) G=470 H=250 L=1000(массив листвен)</t>
  </si>
  <si>
    <t>Накопитель реечн (э) G=470 H=500 L=1000 (массив листвен)</t>
  </si>
  <si>
    <t>Кронштейн  3-х позицион для полки реечной(компл)(RAL 9016 глнц)</t>
  </si>
  <si>
    <t>Бз.остр.ECO665х1800</t>
  </si>
  <si>
    <t>База островного стеллажа ECO L=665  H=1800</t>
  </si>
  <si>
    <t>E-BP 01100665-30_Панель задняя ECO L=665 H=100 (RAL 9016, глянц)</t>
  </si>
  <si>
    <t>E-ST 01471250-30_Полка L=665 G=470 (RAL 9016, глянц)</t>
  </si>
  <si>
    <t>E-TC 01601250-30_Крышка стеллажа L=665 ECO (60х30) (RAL 9016, глянц)</t>
  </si>
  <si>
    <t>Стойка ECO 1800-1б</t>
  </si>
  <si>
    <t>Стойка ЕКО односторонняя H=1800</t>
  </si>
  <si>
    <t xml:space="preserve">E-LT 02601800-30    </t>
  </si>
  <si>
    <t>E-LT 02601800-30_Стойка свар с двух пер ECO (60х30) Н=1800 с баз (RAL 9016,глян)</t>
  </si>
  <si>
    <t>СтойкаECO 1800-2б</t>
  </si>
  <si>
    <t>Стойка ЕКО двусторонняя H=1800</t>
  </si>
  <si>
    <t>E-LT 82471800-30</t>
  </si>
  <si>
    <t>E-LT 82471800-30_Стойка сварная с двухст перф.ECO (60х30) Н=1800 (RAL9016,глянц)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</si>
</sst>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?_р_._-;_-@_-"/>
    <numFmt numFmtId="168" formatCode="_-* #,##0.0000_р_._-;\-* #,##0.00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8"/>
      <name val="Arial"/>
      <family val="2"/>
    </font>
    <font>
      <sz val="12"/>
      <color indexed="23"/>
      <name val="Arial Cyr"/>
      <family val="0"/>
    </font>
    <font>
      <b/>
      <sz val="12"/>
      <color indexed="23"/>
      <name val="Arial Cyr"/>
      <family val="0"/>
    </font>
    <font>
      <b/>
      <sz val="12"/>
      <name val="Arial"/>
      <family val="2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23"/>
      <name val="Arial Cyr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b/>
      <sz val="11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12"/>
      <color theme="0" tint="-0.4999699890613556"/>
      <name val="Arial Cyr"/>
      <family val="0"/>
    </font>
    <font>
      <b/>
      <sz val="11"/>
      <color theme="0" tint="-0.4999699890613556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34" borderId="11" xfId="0" applyFont="1" applyFill="1" applyBorder="1" applyAlignment="1">
      <alignment horizontal="righ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27" fillId="38" borderId="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32" fillId="35" borderId="0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0" fontId="56" fillId="35" borderId="0" xfId="0" applyFont="1" applyFill="1" applyAlignment="1">
      <alignment vertical="top" wrapText="1"/>
    </xf>
    <xf numFmtId="0" fontId="0" fillId="35" borderId="0" xfId="0" applyFont="1" applyFill="1" applyAlignment="1">
      <alignment/>
    </xf>
    <xf numFmtId="0" fontId="57" fillId="35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center" vertical="center" wrapText="1"/>
    </xf>
    <xf numFmtId="2" fontId="26" fillId="34" borderId="15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2" fontId="26" fillId="33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164" fontId="27" fillId="0" borderId="17" xfId="61" applyNumberFormat="1" applyFont="1" applyBorder="1" applyAlignment="1">
      <alignment horizontal="center" vertical="center" wrapText="1"/>
    </xf>
    <xf numFmtId="164" fontId="27" fillId="33" borderId="0" xfId="61" applyNumberFormat="1" applyFont="1" applyFill="1" applyBorder="1" applyAlignment="1">
      <alignment horizontal="center" vertical="center" wrapText="1"/>
    </xf>
    <xf numFmtId="164" fontId="27" fillId="33" borderId="16" xfId="61" applyNumberFormat="1" applyFont="1" applyFill="1" applyBorder="1" applyAlignment="1">
      <alignment horizontal="center" vertical="center" wrapText="1"/>
    </xf>
    <xf numFmtId="2" fontId="26" fillId="34" borderId="18" xfId="0" applyNumberFormat="1" applyFont="1" applyFill="1" applyBorder="1" applyAlignment="1">
      <alignment horizontal="center" vertical="center" wrapText="1"/>
    </xf>
    <xf numFmtId="164" fontId="27" fillId="0" borderId="19" xfId="61" applyNumberFormat="1" applyFont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2" fontId="26" fillId="34" borderId="21" xfId="0" applyNumberFormat="1" applyFont="1" applyFill="1" applyBorder="1" applyAlignment="1">
      <alignment horizontal="center" vertical="center" wrapText="1"/>
    </xf>
    <xf numFmtId="164" fontId="27" fillId="0" borderId="22" xfId="61" applyNumberFormat="1" applyFont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164" fontId="27" fillId="0" borderId="24" xfId="61" applyNumberFormat="1" applyFont="1" applyBorder="1" applyAlignment="1">
      <alignment horizontal="center" vertical="center" wrapText="1"/>
    </xf>
    <xf numFmtId="164" fontId="26" fillId="34" borderId="25" xfId="0" applyNumberFormat="1" applyFont="1" applyFill="1" applyBorder="1" applyAlignment="1">
      <alignment horizontal="center" vertical="center" wrapText="1"/>
    </xf>
    <xf numFmtId="164" fontId="27" fillId="33" borderId="23" xfId="61" applyNumberFormat="1" applyFont="1" applyFill="1" applyBorder="1" applyAlignment="1">
      <alignment horizontal="center" vertical="center" wrapText="1"/>
    </xf>
    <xf numFmtId="0" fontId="36" fillId="37" borderId="19" xfId="0" applyFont="1" applyFill="1" applyBorder="1" applyAlignment="1">
      <alignment horizontal="center"/>
    </xf>
    <xf numFmtId="0" fontId="27" fillId="37" borderId="24" xfId="0" applyFont="1" applyFill="1" applyBorder="1" applyAlignment="1">
      <alignment/>
    </xf>
    <xf numFmtId="164" fontId="27" fillId="38" borderId="17" xfId="61" applyNumberFormat="1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/>
    </xf>
    <xf numFmtId="0" fontId="27" fillId="38" borderId="24" xfId="0" applyFont="1" applyFill="1" applyBorder="1" applyAlignment="1">
      <alignment/>
    </xf>
    <xf numFmtId="0" fontId="31" fillId="36" borderId="24" xfId="0" applyFont="1" applyFill="1" applyBorder="1" applyAlignment="1">
      <alignment/>
    </xf>
    <xf numFmtId="0" fontId="31" fillId="39" borderId="24" xfId="0" applyFont="1" applyFill="1" applyBorder="1" applyAlignment="1">
      <alignment/>
    </xf>
    <xf numFmtId="0" fontId="27" fillId="40" borderId="24" xfId="0" applyFont="1" applyFill="1" applyBorder="1" applyAlignment="1">
      <alignment/>
    </xf>
    <xf numFmtId="0" fontId="36" fillId="36" borderId="19" xfId="0" applyFont="1" applyFill="1" applyBorder="1" applyAlignment="1">
      <alignment horizontal="center"/>
    </xf>
    <xf numFmtId="0" fontId="36" fillId="38" borderId="19" xfId="0" applyFont="1" applyFill="1" applyBorder="1" applyAlignment="1">
      <alignment horizontal="center"/>
    </xf>
    <xf numFmtId="0" fontId="36" fillId="39" borderId="19" xfId="0" applyFont="1" applyFill="1" applyBorder="1" applyAlignment="1">
      <alignment horizontal="center"/>
    </xf>
    <xf numFmtId="0" fontId="36" fillId="40" borderId="19" xfId="0" applyFont="1" applyFill="1" applyBorder="1" applyAlignment="1">
      <alignment horizontal="center"/>
    </xf>
    <xf numFmtId="164" fontId="27" fillId="38" borderId="24" xfId="61" applyNumberFormat="1" applyFont="1" applyFill="1" applyBorder="1" applyAlignment="1">
      <alignment horizontal="center" vertical="center" wrapText="1"/>
    </xf>
    <xf numFmtId="164" fontId="27" fillId="35" borderId="17" xfId="61" applyNumberFormat="1" applyFont="1" applyFill="1" applyBorder="1" applyAlignment="1">
      <alignment horizontal="center" vertical="center" wrapText="1"/>
    </xf>
    <xf numFmtId="164" fontId="27" fillId="35" borderId="24" xfId="61" applyNumberFormat="1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horizontal="center" wrapText="1"/>
    </xf>
    <xf numFmtId="0" fontId="26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vertical="center" wrapText="1"/>
    </xf>
    <xf numFmtId="14" fontId="26" fillId="35" borderId="0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6" fillId="0" borderId="19" xfId="0" applyFont="1" applyFill="1" applyBorder="1" applyAlignment="1">
      <alignment horizontal="center"/>
    </xf>
    <xf numFmtId="164" fontId="27" fillId="0" borderId="24" xfId="61" applyNumberFormat="1" applyFont="1" applyFill="1" applyBorder="1" applyAlignment="1">
      <alignment horizontal="center" vertical="center" wrapText="1"/>
    </xf>
    <xf numFmtId="164" fontId="27" fillId="0" borderId="17" xfId="61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164" fontId="28" fillId="34" borderId="29" xfId="0" applyNumberFormat="1" applyFont="1" applyFill="1" applyBorder="1" applyAlignment="1">
      <alignment horizontal="center" vertical="center" wrapText="1"/>
    </xf>
    <xf numFmtId="164" fontId="28" fillId="34" borderId="11" xfId="0" applyNumberFormat="1" applyFont="1" applyFill="1" applyBorder="1" applyAlignment="1">
      <alignment horizontal="center" vertical="center" wrapText="1"/>
    </xf>
    <xf numFmtId="9" fontId="27" fillId="35" borderId="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right"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right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5" borderId="34" xfId="0" applyFont="1" applyFill="1" applyBorder="1" applyAlignment="1">
      <alignment horizontal="left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164" fontId="27" fillId="0" borderId="22" xfId="61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/>
    </xf>
    <xf numFmtId="0" fontId="28" fillId="33" borderId="2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1" fillId="41" borderId="10" xfId="53" applyFont="1" applyFill="1" applyBorder="1">
      <alignment/>
      <protection/>
    </xf>
    <xf numFmtId="0" fontId="1" fillId="0" borderId="10" xfId="53" applyFont="1" applyBorder="1">
      <alignment/>
      <protection/>
    </xf>
    <xf numFmtId="0" fontId="1" fillId="0" borderId="35" xfId="53" applyFont="1" applyBorder="1">
      <alignment/>
      <protection/>
    </xf>
    <xf numFmtId="164" fontId="27" fillId="38" borderId="36" xfId="61" applyNumberFormat="1" applyFont="1" applyFill="1" applyBorder="1" applyAlignment="1">
      <alignment horizontal="center" vertical="center" wrapText="1"/>
    </xf>
    <xf numFmtId="164" fontId="27" fillId="0" borderId="36" xfId="61" applyNumberFormat="1" applyFont="1" applyFill="1" applyBorder="1" applyAlignment="1">
      <alignment horizontal="center" vertical="center" wrapText="1"/>
    </xf>
    <xf numFmtId="0" fontId="27" fillId="38" borderId="37" xfId="0" applyFont="1" applyFill="1" applyBorder="1" applyAlignment="1">
      <alignment/>
    </xf>
    <xf numFmtId="0" fontId="27" fillId="38" borderId="35" xfId="0" applyFont="1" applyFill="1" applyBorder="1" applyAlignment="1">
      <alignment/>
    </xf>
    <xf numFmtId="0" fontId="36" fillId="37" borderId="38" xfId="0" applyFont="1" applyFill="1" applyBorder="1" applyAlignment="1">
      <alignment horizontal="center"/>
    </xf>
    <xf numFmtId="164" fontId="27" fillId="38" borderId="37" xfId="61" applyNumberFormat="1" applyFont="1" applyFill="1" applyBorder="1" applyAlignment="1">
      <alignment horizontal="center" vertical="center" wrapText="1"/>
    </xf>
    <xf numFmtId="164" fontId="27" fillId="38" borderId="39" xfId="61" applyNumberFormat="1" applyFont="1" applyFill="1" applyBorder="1" applyAlignment="1">
      <alignment horizontal="center" vertical="center" wrapText="1"/>
    </xf>
    <xf numFmtId="164" fontId="27" fillId="38" borderId="40" xfId="61" applyNumberFormat="1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57" fillId="35" borderId="0" xfId="0" applyFont="1" applyFill="1" applyAlignment="1">
      <alignment horizontal="center" vertical="top" wrapText="1"/>
    </xf>
    <xf numFmtId="0" fontId="0" fillId="35" borderId="0" xfId="0" applyFill="1" applyAlignment="1">
      <alignment horizontal="left" vertical="top" wrapText="1"/>
    </xf>
    <xf numFmtId="0" fontId="58" fillId="35" borderId="0" xfId="0" applyFont="1" applyFill="1" applyAlignment="1">
      <alignment horizontal="center" vertical="top" wrapText="1"/>
    </xf>
    <xf numFmtId="0" fontId="28" fillId="33" borderId="42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0" fontId="27" fillId="35" borderId="44" xfId="0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164" fontId="27" fillId="38" borderId="22" xfId="61" applyNumberFormat="1" applyFont="1" applyFill="1" applyBorder="1" applyAlignment="1">
      <alignment horizontal="center" vertical="center" wrapText="1"/>
    </xf>
    <xf numFmtId="164" fontId="27" fillId="38" borderId="47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11</xdr:col>
      <xdr:colOff>152400</xdr:colOff>
      <xdr:row>4</xdr:row>
      <xdr:rowOff>104775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905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10</xdr:col>
      <xdr:colOff>19050</xdr:colOff>
      <xdr:row>3</xdr:row>
      <xdr:rowOff>66675</xdr:rowOff>
    </xdr:to>
    <xdr:pic>
      <xdr:nvPicPr>
        <xdr:cNvPr id="2" name="Picture 23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6362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4</xdr:col>
      <xdr:colOff>581025</xdr:colOff>
      <xdr:row>2</xdr:row>
      <xdr:rowOff>114300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857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47625</xdr:rowOff>
    </xdr:from>
    <xdr:to>
      <xdr:col>7</xdr:col>
      <xdr:colOff>876300</xdr:colOff>
      <xdr:row>12</xdr:row>
      <xdr:rowOff>104775</xdr:rowOff>
    </xdr:to>
    <xdr:pic>
      <xdr:nvPicPr>
        <xdr:cNvPr id="2" name="Рисунок 19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419225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</xdr:row>
      <xdr:rowOff>47625</xdr:rowOff>
    </xdr:from>
    <xdr:to>
      <xdr:col>7</xdr:col>
      <xdr:colOff>885825</xdr:colOff>
      <xdr:row>32</xdr:row>
      <xdr:rowOff>104775</xdr:rowOff>
    </xdr:to>
    <xdr:pic>
      <xdr:nvPicPr>
        <xdr:cNvPr id="3" name="Рисунок 21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4886325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38100</xdr:rowOff>
    </xdr:from>
    <xdr:to>
      <xdr:col>7</xdr:col>
      <xdr:colOff>876300</xdr:colOff>
      <xdr:row>22</xdr:row>
      <xdr:rowOff>95250</xdr:rowOff>
    </xdr:to>
    <xdr:pic>
      <xdr:nvPicPr>
        <xdr:cNvPr id="4" name="Рисунок 22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3143250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28575</xdr:rowOff>
    </xdr:from>
    <xdr:to>
      <xdr:col>7</xdr:col>
      <xdr:colOff>790575</xdr:colOff>
      <xdr:row>38</xdr:row>
      <xdr:rowOff>95250</xdr:rowOff>
    </xdr:to>
    <xdr:pic>
      <xdr:nvPicPr>
        <xdr:cNvPr id="5" name="Рисунок 23" descr="перфорированный-CMY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6296025"/>
          <a:ext cx="590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40</xdr:row>
      <xdr:rowOff>47625</xdr:rowOff>
    </xdr:from>
    <xdr:to>
      <xdr:col>7</xdr:col>
      <xdr:colOff>771525</xdr:colOff>
      <xdr:row>44</xdr:row>
      <xdr:rowOff>85725</xdr:rowOff>
    </xdr:to>
    <xdr:pic>
      <xdr:nvPicPr>
        <xdr:cNvPr id="6" name="Рисунок 24" descr="перфорированный-CMY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7496175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46</xdr:row>
      <xdr:rowOff>47625</xdr:rowOff>
    </xdr:from>
    <xdr:to>
      <xdr:col>7</xdr:col>
      <xdr:colOff>800100</xdr:colOff>
      <xdr:row>50</xdr:row>
      <xdr:rowOff>104775</xdr:rowOff>
    </xdr:to>
    <xdr:pic>
      <xdr:nvPicPr>
        <xdr:cNvPr id="7" name="Рисунок 25" descr="перфорированный-CMY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10600" y="8715375"/>
          <a:ext cx="590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53</xdr:row>
      <xdr:rowOff>123825</xdr:rowOff>
    </xdr:from>
    <xdr:to>
      <xdr:col>7</xdr:col>
      <xdr:colOff>962025</xdr:colOff>
      <xdr:row>61</xdr:row>
      <xdr:rowOff>19050</xdr:rowOff>
    </xdr:to>
    <xdr:pic>
      <xdr:nvPicPr>
        <xdr:cNvPr id="8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58200" y="102870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150</xdr:row>
      <xdr:rowOff>133350</xdr:rowOff>
    </xdr:from>
    <xdr:to>
      <xdr:col>7</xdr:col>
      <xdr:colOff>857250</xdr:colOff>
      <xdr:row>157</xdr:row>
      <xdr:rowOff>0</xdr:rowOff>
    </xdr:to>
    <xdr:pic>
      <xdr:nvPicPr>
        <xdr:cNvPr id="9" name="Рисунок 29" descr="пристенный-CMYK.jpg"/>
        <xdr:cNvPicPr preferRelativeResize="1">
          <a:picLocks noChangeAspect="1"/>
        </xdr:cNvPicPr>
      </xdr:nvPicPr>
      <xdr:blipFill>
        <a:blip r:embed="rId2"/>
        <a:srcRect t="34527"/>
        <a:stretch>
          <a:fillRect/>
        </a:stretch>
      </xdr:blipFill>
      <xdr:spPr>
        <a:xfrm>
          <a:off x="8505825" y="321373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171</xdr:row>
      <xdr:rowOff>47625</xdr:rowOff>
    </xdr:from>
    <xdr:to>
      <xdr:col>7</xdr:col>
      <xdr:colOff>885825</xdr:colOff>
      <xdr:row>178</xdr:row>
      <xdr:rowOff>104775</xdr:rowOff>
    </xdr:to>
    <xdr:pic>
      <xdr:nvPicPr>
        <xdr:cNvPr id="10" name="Рисунок 30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37052250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180</xdr:row>
      <xdr:rowOff>219075</xdr:rowOff>
    </xdr:from>
    <xdr:to>
      <xdr:col>7</xdr:col>
      <xdr:colOff>942975</xdr:colOff>
      <xdr:row>189</xdr:row>
      <xdr:rowOff>104775</xdr:rowOff>
    </xdr:to>
    <xdr:pic>
      <xdr:nvPicPr>
        <xdr:cNvPr id="11" name="Рисунок 31" descr="пристенный-с-навесом-CMYK.jpg"/>
        <xdr:cNvPicPr preferRelativeResize="1">
          <a:picLocks noChangeAspect="1"/>
        </xdr:cNvPicPr>
      </xdr:nvPicPr>
      <xdr:blipFill>
        <a:blip r:embed="rId7"/>
        <a:srcRect l="14448" r="11891"/>
        <a:stretch>
          <a:fillRect/>
        </a:stretch>
      </xdr:blipFill>
      <xdr:spPr>
        <a:xfrm>
          <a:off x="8458200" y="38652450"/>
          <a:ext cx="885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191</xdr:row>
      <xdr:rowOff>257175</xdr:rowOff>
    </xdr:from>
    <xdr:to>
      <xdr:col>7</xdr:col>
      <xdr:colOff>933450</xdr:colOff>
      <xdr:row>200</xdr:row>
      <xdr:rowOff>142875</xdr:rowOff>
    </xdr:to>
    <xdr:pic>
      <xdr:nvPicPr>
        <xdr:cNvPr id="12" name="Рисунок 32" descr="пристенный-с-навесом-CMYK.jpg"/>
        <xdr:cNvPicPr preferRelativeResize="1">
          <a:picLocks noChangeAspect="1"/>
        </xdr:cNvPicPr>
      </xdr:nvPicPr>
      <xdr:blipFill>
        <a:blip r:embed="rId7"/>
        <a:srcRect l="9901" r="12800"/>
        <a:stretch>
          <a:fillRect/>
        </a:stretch>
      </xdr:blipFill>
      <xdr:spPr>
        <a:xfrm>
          <a:off x="8410575" y="40576500"/>
          <a:ext cx="92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202</xdr:row>
      <xdr:rowOff>238125</xdr:rowOff>
    </xdr:from>
    <xdr:to>
      <xdr:col>7</xdr:col>
      <xdr:colOff>952500</xdr:colOff>
      <xdr:row>211</xdr:row>
      <xdr:rowOff>123825</xdr:rowOff>
    </xdr:to>
    <xdr:pic>
      <xdr:nvPicPr>
        <xdr:cNvPr id="13" name="Рисунок 33" descr="пристенный-с-навесом-CMYK.jpg"/>
        <xdr:cNvPicPr preferRelativeResize="1">
          <a:picLocks noChangeAspect="1"/>
        </xdr:cNvPicPr>
      </xdr:nvPicPr>
      <xdr:blipFill>
        <a:blip r:embed="rId7"/>
        <a:srcRect l="11720" r="12800"/>
        <a:stretch>
          <a:fillRect/>
        </a:stretch>
      </xdr:blipFill>
      <xdr:spPr>
        <a:xfrm>
          <a:off x="8448675" y="42443400"/>
          <a:ext cx="904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223</xdr:row>
      <xdr:rowOff>209550</xdr:rowOff>
    </xdr:from>
    <xdr:to>
      <xdr:col>7</xdr:col>
      <xdr:colOff>885825</xdr:colOff>
      <xdr:row>231</xdr:row>
      <xdr:rowOff>114300</xdr:rowOff>
    </xdr:to>
    <xdr:pic>
      <xdr:nvPicPr>
        <xdr:cNvPr id="14" name="Рисунок 34" descr="угол-внешний-2-CMYK.jpg"/>
        <xdr:cNvPicPr preferRelativeResize="1">
          <a:picLocks noChangeAspect="1"/>
        </xdr:cNvPicPr>
      </xdr:nvPicPr>
      <xdr:blipFill>
        <a:blip r:embed="rId8"/>
        <a:srcRect l="13365" r="16276"/>
        <a:stretch>
          <a:fillRect/>
        </a:stretch>
      </xdr:blipFill>
      <xdr:spPr>
        <a:xfrm>
          <a:off x="8524875" y="46110525"/>
          <a:ext cx="762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233</xdr:row>
      <xdr:rowOff>238125</xdr:rowOff>
    </xdr:from>
    <xdr:to>
      <xdr:col>7</xdr:col>
      <xdr:colOff>942975</xdr:colOff>
      <xdr:row>241</xdr:row>
      <xdr:rowOff>104775</xdr:rowOff>
    </xdr:to>
    <xdr:pic>
      <xdr:nvPicPr>
        <xdr:cNvPr id="15" name="Рисунок 35" descr="угол-внутренний-CMYK.jpg"/>
        <xdr:cNvPicPr preferRelativeResize="1">
          <a:picLocks noChangeAspect="1"/>
        </xdr:cNvPicPr>
      </xdr:nvPicPr>
      <xdr:blipFill>
        <a:blip r:embed="rId9"/>
        <a:srcRect l="15042" t="4478" r="14517" b="4968"/>
        <a:stretch>
          <a:fillRect/>
        </a:stretch>
      </xdr:blipFill>
      <xdr:spPr>
        <a:xfrm>
          <a:off x="8524875" y="47872650"/>
          <a:ext cx="819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243</xdr:row>
      <xdr:rowOff>228600</xdr:rowOff>
    </xdr:from>
    <xdr:to>
      <xdr:col>7</xdr:col>
      <xdr:colOff>895350</xdr:colOff>
      <xdr:row>251</xdr:row>
      <xdr:rowOff>104775</xdr:rowOff>
    </xdr:to>
    <xdr:pic>
      <xdr:nvPicPr>
        <xdr:cNvPr id="16" name="Рисунок 36" descr="угол-внешний-с-навесом-2-CMYK.jpg"/>
        <xdr:cNvPicPr preferRelativeResize="1">
          <a:picLocks noChangeAspect="1"/>
        </xdr:cNvPicPr>
      </xdr:nvPicPr>
      <xdr:blipFill>
        <a:blip r:embed="rId10"/>
        <a:srcRect l="14149" r="16705"/>
        <a:stretch>
          <a:fillRect/>
        </a:stretch>
      </xdr:blipFill>
      <xdr:spPr>
        <a:xfrm>
          <a:off x="8534400" y="49596675"/>
          <a:ext cx="762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253</xdr:row>
      <xdr:rowOff>190500</xdr:rowOff>
    </xdr:from>
    <xdr:to>
      <xdr:col>7</xdr:col>
      <xdr:colOff>933450</xdr:colOff>
      <xdr:row>261</xdr:row>
      <xdr:rowOff>95250</xdr:rowOff>
    </xdr:to>
    <xdr:pic>
      <xdr:nvPicPr>
        <xdr:cNvPr id="17" name="Рисунок 37" descr="угол-внутренний-с-навесом-CMYK.jpg"/>
        <xdr:cNvPicPr preferRelativeResize="1">
          <a:picLocks noChangeAspect="1"/>
        </xdr:cNvPicPr>
      </xdr:nvPicPr>
      <xdr:blipFill>
        <a:blip r:embed="rId11"/>
        <a:srcRect l="15982" r="16505" b="3985"/>
        <a:stretch>
          <a:fillRect/>
        </a:stretch>
      </xdr:blipFill>
      <xdr:spPr>
        <a:xfrm>
          <a:off x="8562975" y="51292125"/>
          <a:ext cx="771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118</xdr:row>
      <xdr:rowOff>247650</xdr:rowOff>
    </xdr:from>
    <xdr:to>
      <xdr:col>7</xdr:col>
      <xdr:colOff>942975</xdr:colOff>
      <xdr:row>126</xdr:row>
      <xdr:rowOff>142875</xdr:rowOff>
    </xdr:to>
    <xdr:pic>
      <xdr:nvPicPr>
        <xdr:cNvPr id="18" name="Рисунок 20" descr="островной-высокий.jpg"/>
        <xdr:cNvPicPr preferRelativeResize="1">
          <a:picLocks noChangeAspect="1"/>
        </xdr:cNvPicPr>
      </xdr:nvPicPr>
      <xdr:blipFill>
        <a:blip r:embed="rId12"/>
        <a:srcRect l="6437" r="10502"/>
        <a:stretch>
          <a:fillRect/>
        </a:stretch>
      </xdr:blipFill>
      <xdr:spPr>
        <a:xfrm>
          <a:off x="8429625" y="25365075"/>
          <a:ext cx="90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128</xdr:row>
      <xdr:rowOff>219075</xdr:rowOff>
    </xdr:from>
    <xdr:to>
      <xdr:col>7</xdr:col>
      <xdr:colOff>942975</xdr:colOff>
      <xdr:row>136</xdr:row>
      <xdr:rowOff>114300</xdr:rowOff>
    </xdr:to>
    <xdr:pic>
      <xdr:nvPicPr>
        <xdr:cNvPr id="19" name="Рисунок 20" descr="островной-высокий.jpg"/>
        <xdr:cNvPicPr preferRelativeResize="1">
          <a:picLocks noChangeAspect="1"/>
        </xdr:cNvPicPr>
      </xdr:nvPicPr>
      <xdr:blipFill>
        <a:blip r:embed="rId12"/>
        <a:srcRect l="6437" r="8500"/>
        <a:stretch>
          <a:fillRect/>
        </a:stretch>
      </xdr:blipFill>
      <xdr:spPr>
        <a:xfrm>
          <a:off x="8420100" y="27070050"/>
          <a:ext cx="923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138</xdr:row>
      <xdr:rowOff>304800</xdr:rowOff>
    </xdr:from>
    <xdr:to>
      <xdr:col>7</xdr:col>
      <xdr:colOff>952500</xdr:colOff>
      <xdr:row>146</xdr:row>
      <xdr:rowOff>247650</xdr:rowOff>
    </xdr:to>
    <xdr:pic>
      <xdr:nvPicPr>
        <xdr:cNvPr id="20" name="Рисунок 20" descr="островной-высокий.jpg"/>
        <xdr:cNvPicPr preferRelativeResize="1">
          <a:picLocks noChangeAspect="1"/>
        </xdr:cNvPicPr>
      </xdr:nvPicPr>
      <xdr:blipFill>
        <a:blip r:embed="rId12"/>
        <a:srcRect l="4435" r="9501"/>
        <a:stretch>
          <a:fillRect/>
        </a:stretch>
      </xdr:blipFill>
      <xdr:spPr>
        <a:xfrm>
          <a:off x="8410575" y="28889325"/>
          <a:ext cx="9429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65</xdr:row>
      <xdr:rowOff>0</xdr:rowOff>
    </xdr:from>
    <xdr:to>
      <xdr:col>7</xdr:col>
      <xdr:colOff>942975</xdr:colOff>
      <xdr:row>72</xdr:row>
      <xdr:rowOff>47625</xdr:rowOff>
    </xdr:to>
    <xdr:pic>
      <xdr:nvPicPr>
        <xdr:cNvPr id="21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29625" y="12201525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76</xdr:row>
      <xdr:rowOff>19050</xdr:rowOff>
    </xdr:from>
    <xdr:to>
      <xdr:col>7</xdr:col>
      <xdr:colOff>923925</xdr:colOff>
      <xdr:row>82</xdr:row>
      <xdr:rowOff>285750</xdr:rowOff>
    </xdr:to>
    <xdr:pic>
      <xdr:nvPicPr>
        <xdr:cNvPr id="22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20100" y="14116050"/>
          <a:ext cx="9048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97</xdr:row>
      <xdr:rowOff>57150</xdr:rowOff>
    </xdr:from>
    <xdr:to>
      <xdr:col>7</xdr:col>
      <xdr:colOff>962025</xdr:colOff>
      <xdr:row>105</xdr:row>
      <xdr:rowOff>257175</xdr:rowOff>
    </xdr:to>
    <xdr:pic>
      <xdr:nvPicPr>
        <xdr:cNvPr id="23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58200" y="18945225"/>
          <a:ext cx="9048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107</xdr:row>
      <xdr:rowOff>209550</xdr:rowOff>
    </xdr:from>
    <xdr:to>
      <xdr:col>7</xdr:col>
      <xdr:colOff>923925</xdr:colOff>
      <xdr:row>116</xdr:row>
      <xdr:rowOff>19050</xdr:rowOff>
    </xdr:to>
    <xdr:pic>
      <xdr:nvPicPr>
        <xdr:cNvPr id="24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20100" y="22059900"/>
          <a:ext cx="904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160</xdr:row>
      <xdr:rowOff>104775</xdr:rowOff>
    </xdr:from>
    <xdr:to>
      <xdr:col>7</xdr:col>
      <xdr:colOff>857250</xdr:colOff>
      <xdr:row>168</xdr:row>
      <xdr:rowOff>171450</xdr:rowOff>
    </xdr:to>
    <xdr:pic>
      <xdr:nvPicPr>
        <xdr:cNvPr id="25" name="Рисунок 29" descr="пристенный-CMYK.jpg"/>
        <xdr:cNvPicPr preferRelativeResize="1">
          <a:picLocks noChangeAspect="1"/>
        </xdr:cNvPicPr>
      </xdr:nvPicPr>
      <xdr:blipFill>
        <a:blip r:embed="rId2"/>
        <a:srcRect t="34527"/>
        <a:stretch>
          <a:fillRect/>
        </a:stretch>
      </xdr:blipFill>
      <xdr:spPr>
        <a:xfrm>
          <a:off x="8505825" y="33842325"/>
          <a:ext cx="7524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95</xdr:row>
      <xdr:rowOff>161925</xdr:rowOff>
    </xdr:from>
    <xdr:to>
      <xdr:col>0</xdr:col>
      <xdr:colOff>676275</xdr:colOff>
      <xdr:row>97</xdr:row>
      <xdr:rowOff>200025</xdr:rowOff>
    </xdr:to>
    <xdr:pic>
      <xdr:nvPicPr>
        <xdr:cNvPr id="26" name="Рисунок 27" descr="new_зеленый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" y="185356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106</xdr:row>
      <xdr:rowOff>152400</xdr:rowOff>
    </xdr:from>
    <xdr:to>
      <xdr:col>0</xdr:col>
      <xdr:colOff>704850</xdr:colOff>
      <xdr:row>108</xdr:row>
      <xdr:rowOff>200025</xdr:rowOff>
    </xdr:to>
    <xdr:pic>
      <xdr:nvPicPr>
        <xdr:cNvPr id="27" name="Рисунок 28" descr="new_зеленый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217932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</xdr:row>
      <xdr:rowOff>142875</xdr:rowOff>
    </xdr:from>
    <xdr:to>
      <xdr:col>0</xdr:col>
      <xdr:colOff>695325</xdr:colOff>
      <xdr:row>160</xdr:row>
      <xdr:rowOff>180975</xdr:rowOff>
    </xdr:to>
    <xdr:pic>
      <xdr:nvPicPr>
        <xdr:cNvPr id="28" name="Рисунок 29" descr="new_зеленый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333660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84</xdr:row>
      <xdr:rowOff>152400</xdr:rowOff>
    </xdr:from>
    <xdr:to>
      <xdr:col>0</xdr:col>
      <xdr:colOff>704850</xdr:colOff>
      <xdr:row>86</xdr:row>
      <xdr:rowOff>66675</xdr:rowOff>
    </xdr:to>
    <xdr:pic>
      <xdr:nvPicPr>
        <xdr:cNvPr id="29" name="Рисунок 27" descr="new_зеленый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1655445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86</xdr:row>
      <xdr:rowOff>19050</xdr:rowOff>
    </xdr:from>
    <xdr:to>
      <xdr:col>7</xdr:col>
      <xdr:colOff>942975</xdr:colOff>
      <xdr:row>94</xdr:row>
      <xdr:rowOff>133350</xdr:rowOff>
    </xdr:to>
    <xdr:pic>
      <xdr:nvPicPr>
        <xdr:cNvPr id="30" name="Рисунок 26" descr="островной-CMYK.jpg"/>
        <xdr:cNvPicPr preferRelativeResize="1">
          <a:picLocks noChangeAspect="1"/>
        </xdr:cNvPicPr>
      </xdr:nvPicPr>
      <xdr:blipFill>
        <a:blip r:embed="rId6"/>
        <a:srcRect l="8441" t="14151" r="10092"/>
        <a:stretch>
          <a:fillRect/>
        </a:stretch>
      </xdr:blipFill>
      <xdr:spPr>
        <a:xfrm>
          <a:off x="8429625" y="16935450"/>
          <a:ext cx="904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213</xdr:row>
      <xdr:rowOff>238125</xdr:rowOff>
    </xdr:from>
    <xdr:to>
      <xdr:col>7</xdr:col>
      <xdr:colOff>885825</xdr:colOff>
      <xdr:row>221</xdr:row>
      <xdr:rowOff>114300</xdr:rowOff>
    </xdr:to>
    <xdr:pic>
      <xdr:nvPicPr>
        <xdr:cNvPr id="31" name="Рисунок 31" descr="хлебный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58200" y="44329350"/>
          <a:ext cx="828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3952875</xdr:colOff>
      <xdr:row>0</xdr:row>
      <xdr:rowOff>85725</xdr:rowOff>
    </xdr:from>
    <xdr:to>
      <xdr:col>2</xdr:col>
      <xdr:colOff>4610100</xdr:colOff>
      <xdr:row>3</xdr:row>
      <xdr:rowOff>123825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7:K43"/>
  <sheetViews>
    <sheetView zoomScaleSheetLayoutView="100" zoomScalePageLayoutView="0" workbookViewId="0" topLeftCell="A10">
      <selection activeCell="M9" sqref="M9"/>
    </sheetView>
  </sheetViews>
  <sheetFormatPr defaultColWidth="9.00390625" defaultRowHeight="12.75"/>
  <cols>
    <col min="1" max="1" width="4.625" style="26" customWidth="1"/>
    <col min="2" max="9" width="9.125" style="26" customWidth="1"/>
    <col min="10" max="10" width="6.625" style="26" customWidth="1"/>
    <col min="11" max="11" width="9.125" style="26" customWidth="1"/>
    <col min="12" max="12" width="3.875" style="26" customWidth="1"/>
    <col min="13" max="16384" width="9.125" style="26" customWidth="1"/>
  </cols>
  <sheetData>
    <row r="7" spans="2:11" ht="14.25" customHeight="1">
      <c r="B7" s="121" t="s">
        <v>294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9.5" customHeight="1">
      <c r="A8" s="32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2.75" customHeight="1">
      <c r="A10" s="28"/>
      <c r="B10" s="122" t="s">
        <v>299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.75">
      <c r="A11" s="28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.75">
      <c r="A12" s="28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28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28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>
      <c r="A15" s="28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2.75">
      <c r="A16" s="28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.75">
      <c r="A17" s="28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>
      <c r="A18" s="28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2.75">
      <c r="A19" s="28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2.75">
      <c r="A20" s="28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.75">
      <c r="A21" s="28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2.75">
      <c r="A22" s="28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.75">
      <c r="A23" s="28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2.75">
      <c r="A24" s="28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ht="12.75">
      <c r="A25" s="28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2.75">
      <c r="A26" s="28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ht="12.75">
      <c r="A27" s="28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2.75">
      <c r="A28" s="28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2.75">
      <c r="A29" s="28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2.75">
      <c r="A30" s="28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>
      <c r="A31" s="28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ht="12.75">
      <c r="A32" s="28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ht="12.75">
      <c r="A33" s="28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ht="12.75">
      <c r="A34" s="28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2.75">
      <c r="A35" s="28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ht="12.75">
      <c r="A36" s="28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12.75">
      <c r="A37" s="28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12.75">
      <c r="A38" s="28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1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2.75" customHeight="1">
      <c r="A40" s="27"/>
      <c r="B40" s="123" t="s">
        <v>292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>
      <c r="A41" s="27"/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2.75" customHeight="1">
      <c r="A42" s="27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2.75">
      <c r="A43" s="27"/>
      <c r="B43" s="27"/>
      <c r="C43" s="27"/>
      <c r="D43" s="27"/>
      <c r="E43" s="27"/>
      <c r="F43" s="27"/>
      <c r="G43" s="27"/>
      <c r="H43" s="27"/>
      <c r="I43" s="30"/>
      <c r="J43" s="31"/>
      <c r="K43" s="29" t="s">
        <v>293</v>
      </c>
    </row>
  </sheetData>
  <sheetProtection/>
  <mergeCells count="3">
    <mergeCell ref="B7:K8"/>
    <mergeCell ref="B10:K38"/>
    <mergeCell ref="B40:K42"/>
  </mergeCells>
  <printOptions horizontalCentered="1"/>
  <pageMargins left="0.31496062992125984" right="0.31496062992125984" top="0.31496062992125984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264"/>
  <sheetViews>
    <sheetView tabSelected="1" zoomScaleSheetLayoutView="96" zoomScalePageLayoutView="0" workbookViewId="0" topLeftCell="A1">
      <pane ySplit="4" topLeftCell="A15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12.375" style="3" customWidth="1"/>
    <col min="2" max="2" width="56.875" style="3" customWidth="1"/>
    <col min="3" max="3" width="8.125" style="39" customWidth="1"/>
    <col min="4" max="4" width="9.00390625" style="3" bestFit="1" customWidth="1"/>
    <col min="5" max="5" width="9.375" style="3" customWidth="1"/>
    <col min="6" max="7" width="7.25390625" style="3" customWidth="1"/>
    <col min="8" max="8" width="12.75390625" style="4" customWidth="1"/>
    <col min="9" max="16384" width="9.125" style="33" customWidth="1"/>
  </cols>
  <sheetData>
    <row r="1" spans="1:8" ht="15.75" customHeight="1">
      <c r="A1" s="72"/>
      <c r="B1" s="72"/>
      <c r="C1" s="34"/>
      <c r="D1" s="15"/>
      <c r="E1" s="15"/>
      <c r="F1" s="15"/>
      <c r="G1" s="15"/>
      <c r="H1" s="15"/>
    </row>
    <row r="2" spans="2:8" ht="15.75" customHeight="1">
      <c r="B2" s="133" t="s">
        <v>298</v>
      </c>
      <c r="C2" s="133"/>
      <c r="D2" s="133"/>
      <c r="E2" s="15"/>
      <c r="F2" s="15"/>
      <c r="G2" s="15"/>
      <c r="H2" s="15"/>
    </row>
    <row r="3" spans="1:8" ht="15.75" customHeight="1" thickBot="1">
      <c r="A3" s="73">
        <v>41579</v>
      </c>
      <c r="B3" s="132"/>
      <c r="C3" s="132"/>
      <c r="D3" s="15"/>
      <c r="E3" s="15"/>
      <c r="F3" s="85"/>
      <c r="G3" s="15"/>
      <c r="H3" s="35"/>
    </row>
    <row r="4" spans="1:8" ht="36.75" customHeight="1">
      <c r="A4" s="13" t="s">
        <v>0</v>
      </c>
      <c r="B4" s="14" t="s">
        <v>1</v>
      </c>
      <c r="C4" s="43" t="s">
        <v>33</v>
      </c>
      <c r="D4" s="49" t="s">
        <v>306</v>
      </c>
      <c r="E4" s="36" t="s">
        <v>307</v>
      </c>
      <c r="F4" s="47" t="s">
        <v>310</v>
      </c>
      <c r="G4" s="43" t="s">
        <v>311</v>
      </c>
      <c r="H4" s="86" t="s">
        <v>302</v>
      </c>
    </row>
    <row r="5" spans="1:8" ht="24" customHeight="1">
      <c r="A5" s="136" t="s">
        <v>58</v>
      </c>
      <c r="B5" s="137"/>
      <c r="C5" s="82"/>
      <c r="D5" s="50"/>
      <c r="E5" s="37"/>
      <c r="F5" s="2"/>
      <c r="G5" s="2"/>
      <c r="H5" s="87">
        <v>1</v>
      </c>
    </row>
    <row r="6" spans="1:8" ht="12" customHeight="1">
      <c r="A6" s="88" t="s">
        <v>40</v>
      </c>
      <c r="B6" s="5" t="s">
        <v>36</v>
      </c>
      <c r="C6" s="45">
        <v>1</v>
      </c>
      <c r="D6" s="51">
        <v>85</v>
      </c>
      <c r="E6" s="40">
        <f>D6*$C$6</f>
        <v>85</v>
      </c>
      <c r="F6" s="48">
        <v>62</v>
      </c>
      <c r="G6" s="40">
        <f>F6*$C$6</f>
        <v>62</v>
      </c>
      <c r="H6" s="126"/>
    </row>
    <row r="7" spans="1:8" ht="12" customHeight="1">
      <c r="A7" s="88" t="s">
        <v>41</v>
      </c>
      <c r="B7" s="5" t="s">
        <v>37</v>
      </c>
      <c r="C7" s="45">
        <v>5</v>
      </c>
      <c r="D7" s="51">
        <v>166</v>
      </c>
      <c r="E7" s="40">
        <f>D7*$C$7</f>
        <v>830</v>
      </c>
      <c r="F7" s="48">
        <v>119</v>
      </c>
      <c r="G7" s="40">
        <f>F7*$C$7</f>
        <v>595</v>
      </c>
      <c r="H7" s="126"/>
    </row>
    <row r="8" spans="1:8" ht="12" customHeight="1">
      <c r="A8" s="88" t="s">
        <v>24</v>
      </c>
      <c r="B8" s="5" t="s">
        <v>5</v>
      </c>
      <c r="C8" s="45">
        <v>2</v>
      </c>
      <c r="D8" s="51">
        <v>115</v>
      </c>
      <c r="E8" s="40">
        <f>D8*$C$8</f>
        <v>230</v>
      </c>
      <c r="F8" s="48">
        <v>83</v>
      </c>
      <c r="G8" s="40">
        <f>F8*$C$8</f>
        <v>166</v>
      </c>
      <c r="H8" s="126"/>
    </row>
    <row r="9" spans="1:8" ht="12" customHeight="1">
      <c r="A9" s="88" t="s">
        <v>25</v>
      </c>
      <c r="B9" s="5" t="s">
        <v>6</v>
      </c>
      <c r="C9" s="45">
        <v>2</v>
      </c>
      <c r="D9" s="51">
        <v>149</v>
      </c>
      <c r="E9" s="40">
        <f>D9*$C$9</f>
        <v>298</v>
      </c>
      <c r="F9" s="48">
        <v>108</v>
      </c>
      <c r="G9" s="40">
        <f>F9*$C$9</f>
        <v>216</v>
      </c>
      <c r="H9" s="126"/>
    </row>
    <row r="10" spans="1:8" ht="12" customHeight="1">
      <c r="A10" s="89" t="s">
        <v>95</v>
      </c>
      <c r="B10" s="6" t="s">
        <v>96</v>
      </c>
      <c r="C10" s="45">
        <v>1</v>
      </c>
      <c r="D10" s="51">
        <v>981</v>
      </c>
      <c r="E10" s="40">
        <f>D10*$C$10</f>
        <v>981</v>
      </c>
      <c r="F10" s="48">
        <v>706</v>
      </c>
      <c r="G10" s="40">
        <f>F10*$C$10</f>
        <v>706</v>
      </c>
      <c r="H10" s="126"/>
    </row>
    <row r="11" spans="1:8" ht="12" customHeight="1">
      <c r="A11" s="88" t="s">
        <v>42</v>
      </c>
      <c r="B11" s="5" t="s">
        <v>11</v>
      </c>
      <c r="C11" s="45">
        <v>2</v>
      </c>
      <c r="D11" s="51">
        <v>232</v>
      </c>
      <c r="E11" s="40">
        <f>D11*$C$11</f>
        <v>464</v>
      </c>
      <c r="F11" s="48">
        <v>167</v>
      </c>
      <c r="G11" s="40">
        <f>F11*$C$11</f>
        <v>334</v>
      </c>
      <c r="H11" s="126"/>
    </row>
    <row r="12" spans="1:8" ht="12" customHeight="1">
      <c r="A12" s="88" t="s">
        <v>43</v>
      </c>
      <c r="B12" s="5" t="s">
        <v>12</v>
      </c>
      <c r="C12" s="45">
        <v>2</v>
      </c>
      <c r="D12" s="51">
        <v>274</v>
      </c>
      <c r="E12" s="40">
        <f>D12*$C$12</f>
        <v>548</v>
      </c>
      <c r="F12" s="48">
        <v>197</v>
      </c>
      <c r="G12" s="40">
        <f>F12*$C$12</f>
        <v>394</v>
      </c>
      <c r="H12" s="126"/>
    </row>
    <row r="13" spans="1:8" ht="12" customHeight="1" thickBot="1">
      <c r="A13" s="90" t="s">
        <v>61</v>
      </c>
      <c r="B13" s="11" t="s">
        <v>13</v>
      </c>
      <c r="C13" s="46">
        <v>1</v>
      </c>
      <c r="D13" s="51">
        <v>336</v>
      </c>
      <c r="E13" s="40">
        <f>D13*$C$13</f>
        <v>336</v>
      </c>
      <c r="F13" s="48">
        <v>242</v>
      </c>
      <c r="G13" s="40">
        <f>F13*$C$13</f>
        <v>242</v>
      </c>
      <c r="H13" s="127"/>
    </row>
    <row r="14" spans="1:8" ht="16.5" customHeight="1" thickBot="1">
      <c r="A14" s="91"/>
      <c r="B14" s="7"/>
      <c r="C14" s="8" t="s">
        <v>2</v>
      </c>
      <c r="D14" s="52"/>
      <c r="E14" s="83">
        <f>SUM(E6:E13)</f>
        <v>3772</v>
      </c>
      <c r="F14" s="84"/>
      <c r="G14" s="83">
        <f>SUM(G6:G13)</f>
        <v>2715</v>
      </c>
      <c r="H14" s="80"/>
    </row>
    <row r="15" spans="1:8" ht="24" customHeight="1">
      <c r="A15" s="124" t="s">
        <v>59</v>
      </c>
      <c r="B15" s="125"/>
      <c r="C15" s="82"/>
      <c r="D15" s="50"/>
      <c r="E15" s="37"/>
      <c r="F15" s="2"/>
      <c r="G15" s="2"/>
      <c r="H15" s="92">
        <v>2</v>
      </c>
    </row>
    <row r="16" spans="1:8" ht="12" customHeight="1">
      <c r="A16" s="89" t="s">
        <v>30</v>
      </c>
      <c r="B16" s="6" t="s">
        <v>29</v>
      </c>
      <c r="C16" s="45">
        <v>1</v>
      </c>
      <c r="D16" s="51">
        <v>98</v>
      </c>
      <c r="E16" s="40">
        <f>C16*D16</f>
        <v>98</v>
      </c>
      <c r="F16" s="48">
        <v>70</v>
      </c>
      <c r="G16" s="44">
        <f>C16*F16</f>
        <v>70</v>
      </c>
      <c r="H16" s="126"/>
    </row>
    <row r="17" spans="1:8" ht="12" customHeight="1">
      <c r="A17" s="89" t="s">
        <v>32</v>
      </c>
      <c r="B17" s="6" t="s">
        <v>31</v>
      </c>
      <c r="C17" s="45">
        <v>5</v>
      </c>
      <c r="D17" s="51">
        <v>191</v>
      </c>
      <c r="E17" s="40">
        <f aca="true" t="shared" si="0" ref="E17:E23">C17*D17</f>
        <v>955</v>
      </c>
      <c r="F17" s="48">
        <v>137</v>
      </c>
      <c r="G17" s="44">
        <f aca="true" t="shared" si="1" ref="G17:G23">C17*F17</f>
        <v>685</v>
      </c>
      <c r="H17" s="126"/>
    </row>
    <row r="18" spans="1:8" ht="12" customHeight="1">
      <c r="A18" s="89" t="s">
        <v>24</v>
      </c>
      <c r="B18" s="6" t="s">
        <v>5</v>
      </c>
      <c r="C18" s="45">
        <v>2</v>
      </c>
      <c r="D18" s="51">
        <v>115</v>
      </c>
      <c r="E18" s="40">
        <f t="shared" si="0"/>
        <v>230</v>
      </c>
      <c r="F18" s="48">
        <v>83</v>
      </c>
      <c r="G18" s="44">
        <f t="shared" si="1"/>
        <v>166</v>
      </c>
      <c r="H18" s="126"/>
    </row>
    <row r="19" spans="1:8" ht="12" customHeight="1">
      <c r="A19" s="89" t="s">
        <v>25</v>
      </c>
      <c r="B19" s="6" t="s">
        <v>6</v>
      </c>
      <c r="C19" s="45">
        <v>2</v>
      </c>
      <c r="D19" s="51">
        <v>149</v>
      </c>
      <c r="E19" s="40">
        <f t="shared" si="0"/>
        <v>298</v>
      </c>
      <c r="F19" s="48">
        <v>108</v>
      </c>
      <c r="G19" s="44">
        <f t="shared" si="1"/>
        <v>216</v>
      </c>
      <c r="H19" s="126"/>
    </row>
    <row r="20" spans="1:8" ht="12" customHeight="1">
      <c r="A20" s="89" t="s">
        <v>95</v>
      </c>
      <c r="B20" s="6" t="s">
        <v>96</v>
      </c>
      <c r="C20" s="45">
        <v>1</v>
      </c>
      <c r="D20" s="51">
        <v>981</v>
      </c>
      <c r="E20" s="40">
        <f t="shared" si="0"/>
        <v>981</v>
      </c>
      <c r="F20" s="48">
        <v>706</v>
      </c>
      <c r="G20" s="44">
        <f t="shared" si="1"/>
        <v>706</v>
      </c>
      <c r="H20" s="126"/>
    </row>
    <row r="21" spans="1:8" ht="12" customHeight="1">
      <c r="A21" s="89" t="s">
        <v>26</v>
      </c>
      <c r="B21" s="6" t="s">
        <v>3</v>
      </c>
      <c r="C21" s="45">
        <v>2</v>
      </c>
      <c r="D21" s="51">
        <v>298</v>
      </c>
      <c r="E21" s="40">
        <f t="shared" si="0"/>
        <v>596</v>
      </c>
      <c r="F21" s="48">
        <v>214</v>
      </c>
      <c r="G21" s="44">
        <f t="shared" si="1"/>
        <v>428</v>
      </c>
      <c r="H21" s="126"/>
    </row>
    <row r="22" spans="1:8" ht="12" customHeight="1">
      <c r="A22" s="89" t="s">
        <v>27</v>
      </c>
      <c r="B22" s="6" t="s">
        <v>4</v>
      </c>
      <c r="C22" s="45">
        <v>2</v>
      </c>
      <c r="D22" s="51">
        <v>396</v>
      </c>
      <c r="E22" s="40">
        <f t="shared" si="0"/>
        <v>792</v>
      </c>
      <c r="F22" s="48">
        <v>285</v>
      </c>
      <c r="G22" s="44">
        <f t="shared" si="1"/>
        <v>570</v>
      </c>
      <c r="H22" s="126"/>
    </row>
    <row r="23" spans="1:8" ht="12" customHeight="1" thickBot="1">
      <c r="A23" s="93" t="s">
        <v>28</v>
      </c>
      <c r="B23" s="9" t="s">
        <v>14</v>
      </c>
      <c r="C23" s="46">
        <v>1</v>
      </c>
      <c r="D23" s="51">
        <v>448</v>
      </c>
      <c r="E23" s="40">
        <f t="shared" si="0"/>
        <v>448</v>
      </c>
      <c r="F23" s="48">
        <v>323</v>
      </c>
      <c r="G23" s="44">
        <f t="shared" si="1"/>
        <v>323</v>
      </c>
      <c r="H23" s="127"/>
    </row>
    <row r="24" spans="1:8" ht="16.5" customHeight="1" thickBot="1">
      <c r="A24" s="91"/>
      <c r="B24" s="7"/>
      <c r="C24" s="8" t="s">
        <v>2</v>
      </c>
      <c r="D24" s="52"/>
      <c r="E24" s="83">
        <f>SUM(E16:E23)</f>
        <v>4398</v>
      </c>
      <c r="F24" s="84"/>
      <c r="G24" s="83">
        <f>SUM(G16:G23)</f>
        <v>3164</v>
      </c>
      <c r="H24" s="80"/>
    </row>
    <row r="25" spans="1:8" ht="24" customHeight="1">
      <c r="A25" s="124" t="s">
        <v>60</v>
      </c>
      <c r="B25" s="125"/>
      <c r="C25" s="82"/>
      <c r="D25" s="50"/>
      <c r="E25" s="37"/>
      <c r="F25" s="2"/>
      <c r="G25" s="2"/>
      <c r="H25" s="92">
        <v>3</v>
      </c>
    </row>
    <row r="26" spans="1:8" ht="12" customHeight="1">
      <c r="A26" s="88" t="s">
        <v>44</v>
      </c>
      <c r="B26" s="5" t="s">
        <v>38</v>
      </c>
      <c r="C26" s="45">
        <v>1</v>
      </c>
      <c r="D26" s="51">
        <v>137</v>
      </c>
      <c r="E26" s="40">
        <f aca="true" t="shared" si="2" ref="E26:E33">C26*D26</f>
        <v>137</v>
      </c>
      <c r="F26" s="48">
        <v>99</v>
      </c>
      <c r="G26" s="44">
        <f>C26*F26</f>
        <v>99</v>
      </c>
      <c r="H26" s="126"/>
    </row>
    <row r="27" spans="1:8" ht="12" customHeight="1">
      <c r="A27" s="88" t="s">
        <v>62</v>
      </c>
      <c r="B27" s="5" t="s">
        <v>39</v>
      </c>
      <c r="C27" s="45">
        <v>5</v>
      </c>
      <c r="D27" s="51">
        <v>273</v>
      </c>
      <c r="E27" s="40">
        <f t="shared" si="2"/>
        <v>1365</v>
      </c>
      <c r="F27" s="48">
        <v>197</v>
      </c>
      <c r="G27" s="44">
        <f aca="true" t="shared" si="3" ref="G27:G33">C27*F27</f>
        <v>985</v>
      </c>
      <c r="H27" s="126"/>
    </row>
    <row r="28" spans="1:8" ht="12" customHeight="1">
      <c r="A28" s="88" t="s">
        <v>24</v>
      </c>
      <c r="B28" s="5" t="s">
        <v>5</v>
      </c>
      <c r="C28" s="45">
        <v>2</v>
      </c>
      <c r="D28" s="51">
        <v>115</v>
      </c>
      <c r="E28" s="40">
        <f t="shared" si="2"/>
        <v>230</v>
      </c>
      <c r="F28" s="48">
        <v>83</v>
      </c>
      <c r="G28" s="44">
        <f t="shared" si="3"/>
        <v>166</v>
      </c>
      <c r="H28" s="126"/>
    </row>
    <row r="29" spans="1:8" ht="12" customHeight="1">
      <c r="A29" s="88" t="s">
        <v>25</v>
      </c>
      <c r="B29" s="5" t="s">
        <v>6</v>
      </c>
      <c r="C29" s="45">
        <v>2</v>
      </c>
      <c r="D29" s="51">
        <v>149</v>
      </c>
      <c r="E29" s="40">
        <f t="shared" si="2"/>
        <v>298</v>
      </c>
      <c r="F29" s="48">
        <v>108</v>
      </c>
      <c r="G29" s="44">
        <f t="shared" si="3"/>
        <v>216</v>
      </c>
      <c r="H29" s="126"/>
    </row>
    <row r="30" spans="1:8" ht="12" customHeight="1">
      <c r="A30" s="89" t="s">
        <v>95</v>
      </c>
      <c r="B30" s="6" t="s">
        <v>96</v>
      </c>
      <c r="C30" s="45">
        <v>1</v>
      </c>
      <c r="D30" s="51">
        <v>981</v>
      </c>
      <c r="E30" s="40">
        <f t="shared" si="2"/>
        <v>981</v>
      </c>
      <c r="F30" s="48">
        <v>706</v>
      </c>
      <c r="G30" s="44">
        <f t="shared" si="3"/>
        <v>706</v>
      </c>
      <c r="H30" s="126"/>
    </row>
    <row r="31" spans="1:8" ht="12" customHeight="1">
      <c r="A31" s="88" t="s">
        <v>45</v>
      </c>
      <c r="B31" s="5" t="s">
        <v>15</v>
      </c>
      <c r="C31" s="45">
        <v>2</v>
      </c>
      <c r="D31" s="51">
        <v>361</v>
      </c>
      <c r="E31" s="40">
        <f t="shared" si="2"/>
        <v>722</v>
      </c>
      <c r="F31" s="48">
        <v>260</v>
      </c>
      <c r="G31" s="44">
        <f t="shared" si="3"/>
        <v>520</v>
      </c>
      <c r="H31" s="126"/>
    </row>
    <row r="32" spans="1:8" ht="12" customHeight="1">
      <c r="A32" s="88" t="s">
        <v>46</v>
      </c>
      <c r="B32" s="5" t="s">
        <v>16</v>
      </c>
      <c r="C32" s="45">
        <v>2</v>
      </c>
      <c r="D32" s="51">
        <v>428</v>
      </c>
      <c r="E32" s="40">
        <f t="shared" si="2"/>
        <v>856</v>
      </c>
      <c r="F32" s="48">
        <v>309</v>
      </c>
      <c r="G32" s="44">
        <f t="shared" si="3"/>
        <v>618</v>
      </c>
      <c r="H32" s="126"/>
    </row>
    <row r="33" spans="1:8" ht="12" customHeight="1" thickBot="1">
      <c r="A33" s="88" t="s">
        <v>47</v>
      </c>
      <c r="B33" s="5" t="s">
        <v>17</v>
      </c>
      <c r="C33" s="45">
        <v>1</v>
      </c>
      <c r="D33" s="51">
        <v>528</v>
      </c>
      <c r="E33" s="40">
        <f t="shared" si="2"/>
        <v>528</v>
      </c>
      <c r="F33" s="48">
        <v>380</v>
      </c>
      <c r="G33" s="44">
        <f t="shared" si="3"/>
        <v>380</v>
      </c>
      <c r="H33" s="127"/>
    </row>
    <row r="34" spans="1:8" ht="16.5" customHeight="1" thickBot="1">
      <c r="A34" s="91"/>
      <c r="B34" s="7"/>
      <c r="C34" s="8" t="s">
        <v>2</v>
      </c>
      <c r="D34" s="52"/>
      <c r="E34" s="83">
        <f>SUM(E26:E33)</f>
        <v>5117</v>
      </c>
      <c r="F34" s="84"/>
      <c r="G34" s="83">
        <f>SUM(G26:G33)</f>
        <v>3690</v>
      </c>
      <c r="H34" s="80"/>
    </row>
    <row r="35" spans="1:8" ht="28.5" customHeight="1">
      <c r="A35" s="130" t="s">
        <v>73</v>
      </c>
      <c r="B35" s="131"/>
      <c r="C35" s="82"/>
      <c r="D35" s="50"/>
      <c r="E35" s="37"/>
      <c r="F35" s="2"/>
      <c r="G35" s="2"/>
      <c r="H35" s="87">
        <v>4</v>
      </c>
    </row>
    <row r="36" spans="1:8" ht="12" customHeight="1">
      <c r="A36" s="88" t="s">
        <v>40</v>
      </c>
      <c r="B36" s="5" t="s">
        <v>36</v>
      </c>
      <c r="C36" s="45">
        <v>1</v>
      </c>
      <c r="D36" s="51">
        <v>85</v>
      </c>
      <c r="E36" s="40">
        <f>C36*D36</f>
        <v>85</v>
      </c>
      <c r="F36" s="48">
        <v>62</v>
      </c>
      <c r="G36" s="44">
        <f>C36*F36</f>
        <v>62</v>
      </c>
      <c r="H36" s="126"/>
    </row>
    <row r="37" spans="1:8" ht="12" customHeight="1">
      <c r="A37" s="88" t="s">
        <v>68</v>
      </c>
      <c r="B37" s="5" t="s">
        <v>67</v>
      </c>
      <c r="C37" s="45">
        <v>5</v>
      </c>
      <c r="D37" s="51">
        <v>232</v>
      </c>
      <c r="E37" s="40">
        <f>C37*D37</f>
        <v>1160</v>
      </c>
      <c r="F37" s="48">
        <v>167</v>
      </c>
      <c r="G37" s="44">
        <f>C37*F37</f>
        <v>835</v>
      </c>
      <c r="H37" s="126"/>
    </row>
    <row r="38" spans="1:8" ht="12" customHeight="1">
      <c r="A38" s="89" t="s">
        <v>95</v>
      </c>
      <c r="B38" s="6" t="s">
        <v>96</v>
      </c>
      <c r="C38" s="45">
        <v>1</v>
      </c>
      <c r="D38" s="51">
        <v>981</v>
      </c>
      <c r="E38" s="40">
        <f>C38*D38</f>
        <v>981</v>
      </c>
      <c r="F38" s="48">
        <v>706</v>
      </c>
      <c r="G38" s="44">
        <f>C38*F38</f>
        <v>706</v>
      </c>
      <c r="H38" s="126"/>
    </row>
    <row r="39" spans="1:8" ht="12" customHeight="1" thickBot="1">
      <c r="A39" s="90" t="s">
        <v>61</v>
      </c>
      <c r="B39" s="11" t="s">
        <v>13</v>
      </c>
      <c r="C39" s="46">
        <v>1</v>
      </c>
      <c r="D39" s="51">
        <v>336</v>
      </c>
      <c r="E39" s="40">
        <f>C39*D39</f>
        <v>336</v>
      </c>
      <c r="F39" s="48">
        <v>242</v>
      </c>
      <c r="G39" s="44">
        <f>C39*F39</f>
        <v>242</v>
      </c>
      <c r="H39" s="126"/>
    </row>
    <row r="40" spans="1:8" s="12" customFormat="1" ht="16.5" customHeight="1" thickBot="1">
      <c r="A40" s="94"/>
      <c r="B40" s="10"/>
      <c r="C40" s="8" t="s">
        <v>2</v>
      </c>
      <c r="D40" s="52"/>
      <c r="E40" s="83">
        <f>SUM(E36:E39)</f>
        <v>2562</v>
      </c>
      <c r="F40" s="84"/>
      <c r="G40" s="83">
        <f>SUM(G36:G39)</f>
        <v>1845</v>
      </c>
      <c r="H40" s="95"/>
    </row>
    <row r="41" spans="1:8" ht="31.5" customHeight="1">
      <c r="A41" s="124" t="s">
        <v>74</v>
      </c>
      <c r="B41" s="125"/>
      <c r="C41" s="82"/>
      <c r="D41" s="50"/>
      <c r="E41" s="37"/>
      <c r="F41" s="2"/>
      <c r="G41" s="2"/>
      <c r="H41" s="92">
        <v>5</v>
      </c>
    </row>
    <row r="42" spans="1:8" ht="12" customHeight="1">
      <c r="A42" s="89" t="s">
        <v>30</v>
      </c>
      <c r="B42" s="6" t="s">
        <v>29</v>
      </c>
      <c r="C42" s="45">
        <v>1</v>
      </c>
      <c r="D42" s="51">
        <v>98</v>
      </c>
      <c r="E42" s="40">
        <f>C42*D42</f>
        <v>98</v>
      </c>
      <c r="F42" s="48">
        <v>70</v>
      </c>
      <c r="G42" s="44">
        <f>C42*F42</f>
        <v>70</v>
      </c>
      <c r="H42" s="126"/>
    </row>
    <row r="43" spans="1:8" ht="12" customHeight="1">
      <c r="A43" s="88" t="s">
        <v>70</v>
      </c>
      <c r="B43" s="5" t="s">
        <v>69</v>
      </c>
      <c r="C43" s="45">
        <v>5</v>
      </c>
      <c r="D43" s="51">
        <v>298</v>
      </c>
      <c r="E43" s="40">
        <f>C43*D43</f>
        <v>1490</v>
      </c>
      <c r="F43" s="48">
        <v>214</v>
      </c>
      <c r="G43" s="44">
        <f>C43*F43</f>
        <v>1070</v>
      </c>
      <c r="H43" s="126"/>
    </row>
    <row r="44" spans="1:8" ht="12" customHeight="1">
      <c r="A44" s="89" t="s">
        <v>95</v>
      </c>
      <c r="B44" s="6" t="s">
        <v>96</v>
      </c>
      <c r="C44" s="45">
        <v>1</v>
      </c>
      <c r="D44" s="51">
        <v>981</v>
      </c>
      <c r="E44" s="40">
        <f>C44*D44</f>
        <v>981</v>
      </c>
      <c r="F44" s="48">
        <v>706</v>
      </c>
      <c r="G44" s="44">
        <f>C44*F44</f>
        <v>706</v>
      </c>
      <c r="H44" s="126"/>
    </row>
    <row r="45" spans="1:8" ht="12" customHeight="1" thickBot="1">
      <c r="A45" s="90" t="s">
        <v>28</v>
      </c>
      <c r="B45" s="11" t="s">
        <v>14</v>
      </c>
      <c r="C45" s="46">
        <v>1</v>
      </c>
      <c r="D45" s="51">
        <v>448</v>
      </c>
      <c r="E45" s="40">
        <f>C45*D45</f>
        <v>448</v>
      </c>
      <c r="F45" s="48">
        <v>323</v>
      </c>
      <c r="G45" s="44">
        <f>C45*F45</f>
        <v>323</v>
      </c>
      <c r="H45" s="127"/>
    </row>
    <row r="46" spans="1:8" s="12" customFormat="1" ht="16.5" customHeight="1" thickBot="1">
      <c r="A46" s="94"/>
      <c r="B46" s="10"/>
      <c r="C46" s="8" t="s">
        <v>2</v>
      </c>
      <c r="D46" s="52"/>
      <c r="E46" s="83">
        <f>SUM(E42:E45)</f>
        <v>3017</v>
      </c>
      <c r="F46" s="84"/>
      <c r="G46" s="83">
        <f>SUM(G42:G45)</f>
        <v>2169</v>
      </c>
      <c r="H46" s="95"/>
    </row>
    <row r="47" spans="1:8" ht="29.25" customHeight="1">
      <c r="A47" s="130" t="s">
        <v>75</v>
      </c>
      <c r="B47" s="131"/>
      <c r="C47" s="82"/>
      <c r="D47" s="50"/>
      <c r="E47" s="37"/>
      <c r="F47" s="2"/>
      <c r="G47" s="2"/>
      <c r="H47" s="87">
        <v>6</v>
      </c>
    </row>
    <row r="48" spans="1:8" ht="12" customHeight="1">
      <c r="A48" s="89" t="s">
        <v>44</v>
      </c>
      <c r="B48" s="6" t="s">
        <v>38</v>
      </c>
      <c r="C48" s="45">
        <v>1</v>
      </c>
      <c r="D48" s="51">
        <v>137</v>
      </c>
      <c r="E48" s="40">
        <f>C48*D48</f>
        <v>137</v>
      </c>
      <c r="F48" s="48">
        <v>99</v>
      </c>
      <c r="G48" s="44">
        <f>C48*F48</f>
        <v>99</v>
      </c>
      <c r="H48" s="126"/>
    </row>
    <row r="49" spans="1:8" ht="12" customHeight="1">
      <c r="A49" s="88" t="s">
        <v>72</v>
      </c>
      <c r="B49" s="5" t="s">
        <v>71</v>
      </c>
      <c r="C49" s="45">
        <v>5</v>
      </c>
      <c r="D49" s="51">
        <v>369</v>
      </c>
      <c r="E49" s="40">
        <f>C49*D49</f>
        <v>1845</v>
      </c>
      <c r="F49" s="48">
        <v>265</v>
      </c>
      <c r="G49" s="44">
        <f>C49*F49</f>
        <v>1325</v>
      </c>
      <c r="H49" s="126"/>
    </row>
    <row r="50" spans="1:8" ht="12" customHeight="1">
      <c r="A50" s="89" t="s">
        <v>95</v>
      </c>
      <c r="B50" s="6" t="s">
        <v>96</v>
      </c>
      <c r="C50" s="45">
        <v>1</v>
      </c>
      <c r="D50" s="51">
        <v>981</v>
      </c>
      <c r="E50" s="40">
        <f>C50*D50</f>
        <v>981</v>
      </c>
      <c r="F50" s="48">
        <v>706</v>
      </c>
      <c r="G50" s="44">
        <f>C50*F50</f>
        <v>706</v>
      </c>
      <c r="H50" s="126"/>
    </row>
    <row r="51" spans="1:8" ht="12" customHeight="1" thickBot="1">
      <c r="A51" s="88" t="s">
        <v>47</v>
      </c>
      <c r="B51" s="5" t="s">
        <v>17</v>
      </c>
      <c r="C51" s="45">
        <v>1</v>
      </c>
      <c r="D51" s="51">
        <v>528</v>
      </c>
      <c r="E51" s="40">
        <f>C51*D51</f>
        <v>528</v>
      </c>
      <c r="F51" s="48">
        <v>380</v>
      </c>
      <c r="G51" s="44">
        <f>C51*F51</f>
        <v>380</v>
      </c>
      <c r="H51" s="127"/>
    </row>
    <row r="52" spans="1:8" s="12" customFormat="1" ht="16.5" customHeight="1" thickBot="1">
      <c r="A52" s="94"/>
      <c r="B52" s="10"/>
      <c r="C52" s="8" t="s">
        <v>2</v>
      </c>
      <c r="D52" s="52"/>
      <c r="E52" s="83">
        <f>SUM(E48:E51)</f>
        <v>3491</v>
      </c>
      <c r="F52" s="84"/>
      <c r="G52" s="83">
        <f>SUM(G48:G51)</f>
        <v>2510</v>
      </c>
      <c r="H52" s="95"/>
    </row>
    <row r="53" spans="1:8" ht="24" customHeight="1">
      <c r="A53" s="130" t="s">
        <v>63</v>
      </c>
      <c r="B53" s="131"/>
      <c r="C53" s="82"/>
      <c r="D53" s="50"/>
      <c r="E53" s="37"/>
      <c r="F53" s="2"/>
      <c r="G53" s="2"/>
      <c r="H53" s="96">
        <v>7</v>
      </c>
    </row>
    <row r="54" spans="1:8" ht="12" customHeight="1">
      <c r="A54" s="88" t="s">
        <v>40</v>
      </c>
      <c r="B54" s="5" t="s">
        <v>36</v>
      </c>
      <c r="C54" s="45">
        <v>4</v>
      </c>
      <c r="D54" s="51">
        <v>85</v>
      </c>
      <c r="E54" s="40">
        <f>C54*D54</f>
        <v>340</v>
      </c>
      <c r="F54" s="48">
        <v>62</v>
      </c>
      <c r="G54" s="44">
        <f>F54*C54</f>
        <v>248</v>
      </c>
      <c r="H54" s="126"/>
    </row>
    <row r="55" spans="1:8" ht="12" customHeight="1">
      <c r="A55" s="88" t="s">
        <v>41</v>
      </c>
      <c r="B55" s="5" t="s">
        <v>37</v>
      </c>
      <c r="C55" s="45">
        <v>6</v>
      </c>
      <c r="D55" s="51">
        <v>166</v>
      </c>
      <c r="E55" s="40">
        <f aca="true" t="shared" si="4" ref="E55:E62">C55*D55</f>
        <v>996</v>
      </c>
      <c r="F55" s="48">
        <v>119</v>
      </c>
      <c r="G55" s="44">
        <f aca="true" t="shared" si="5" ref="G55:G62">F55*C55</f>
        <v>714</v>
      </c>
      <c r="H55" s="126"/>
    </row>
    <row r="56" spans="1:8" ht="12" customHeight="1">
      <c r="A56" s="88" t="s">
        <v>24</v>
      </c>
      <c r="B56" s="5" t="s">
        <v>5</v>
      </c>
      <c r="C56" s="45">
        <v>2</v>
      </c>
      <c r="D56" s="51">
        <v>115</v>
      </c>
      <c r="E56" s="40">
        <f t="shared" si="4"/>
        <v>230</v>
      </c>
      <c r="F56" s="48">
        <v>83</v>
      </c>
      <c r="G56" s="44">
        <f t="shared" si="5"/>
        <v>166</v>
      </c>
      <c r="H56" s="126"/>
    </row>
    <row r="57" spans="1:8" ht="12" customHeight="1">
      <c r="A57" s="88" t="s">
        <v>25</v>
      </c>
      <c r="B57" s="5" t="s">
        <v>6</v>
      </c>
      <c r="C57" s="45">
        <v>4</v>
      </c>
      <c r="D57" s="51">
        <v>149</v>
      </c>
      <c r="E57" s="40">
        <f t="shared" si="4"/>
        <v>596</v>
      </c>
      <c r="F57" s="48">
        <v>108</v>
      </c>
      <c r="G57" s="44">
        <f t="shared" si="5"/>
        <v>432</v>
      </c>
      <c r="H57" s="126"/>
    </row>
    <row r="58" spans="1:8" ht="12" customHeight="1">
      <c r="A58" s="88" t="s">
        <v>113</v>
      </c>
      <c r="B58" s="5" t="s">
        <v>34</v>
      </c>
      <c r="C58" s="45">
        <v>1</v>
      </c>
      <c r="D58" s="51">
        <v>57</v>
      </c>
      <c r="E58" s="40">
        <f t="shared" si="4"/>
        <v>57</v>
      </c>
      <c r="F58" s="48">
        <v>41</v>
      </c>
      <c r="G58" s="44">
        <f t="shared" si="5"/>
        <v>41</v>
      </c>
      <c r="H58" s="126"/>
    </row>
    <row r="59" spans="1:8" ht="12" customHeight="1">
      <c r="A59" s="88" t="s">
        <v>64</v>
      </c>
      <c r="B59" s="5" t="s">
        <v>65</v>
      </c>
      <c r="C59" s="45">
        <v>1</v>
      </c>
      <c r="D59" s="51">
        <v>974</v>
      </c>
      <c r="E59" s="40">
        <f t="shared" si="4"/>
        <v>974</v>
      </c>
      <c r="F59" s="48">
        <v>702</v>
      </c>
      <c r="G59" s="44">
        <f t="shared" si="5"/>
        <v>702</v>
      </c>
      <c r="H59" s="126"/>
    </row>
    <row r="60" spans="1:8" ht="12" customHeight="1">
      <c r="A60" s="88" t="s">
        <v>42</v>
      </c>
      <c r="B60" s="5" t="s">
        <v>11</v>
      </c>
      <c r="C60" s="45">
        <v>2</v>
      </c>
      <c r="D60" s="51">
        <v>232</v>
      </c>
      <c r="E60" s="40">
        <f t="shared" si="4"/>
        <v>464</v>
      </c>
      <c r="F60" s="48">
        <v>167</v>
      </c>
      <c r="G60" s="44">
        <f t="shared" si="5"/>
        <v>334</v>
      </c>
      <c r="H60" s="126"/>
    </row>
    <row r="61" spans="1:8" ht="12" customHeight="1">
      <c r="A61" s="88" t="s">
        <v>43</v>
      </c>
      <c r="B61" s="5" t="s">
        <v>12</v>
      </c>
      <c r="C61" s="45">
        <v>4</v>
      </c>
      <c r="D61" s="51">
        <v>274</v>
      </c>
      <c r="E61" s="40">
        <f t="shared" si="4"/>
        <v>1096</v>
      </c>
      <c r="F61" s="48">
        <v>197</v>
      </c>
      <c r="G61" s="44">
        <f t="shared" si="5"/>
        <v>788</v>
      </c>
      <c r="H61" s="126"/>
    </row>
    <row r="62" spans="1:8" ht="12" customHeight="1" thickBot="1">
      <c r="A62" s="88" t="s">
        <v>61</v>
      </c>
      <c r="B62" s="5" t="s">
        <v>13</v>
      </c>
      <c r="C62" s="45">
        <v>2</v>
      </c>
      <c r="D62" s="51">
        <v>336</v>
      </c>
      <c r="E62" s="40">
        <f t="shared" si="4"/>
        <v>672</v>
      </c>
      <c r="F62" s="48">
        <v>242</v>
      </c>
      <c r="G62" s="44">
        <f t="shared" si="5"/>
        <v>484</v>
      </c>
      <c r="H62" s="127"/>
    </row>
    <row r="63" spans="1:8" s="12" customFormat="1" ht="16.5" customHeight="1" thickBot="1">
      <c r="A63" s="94"/>
      <c r="B63" s="10"/>
      <c r="C63" s="8" t="s">
        <v>2</v>
      </c>
      <c r="D63" s="52"/>
      <c r="E63" s="83">
        <f>SUM(E54:E62)</f>
        <v>5425</v>
      </c>
      <c r="F63" s="84"/>
      <c r="G63" s="83">
        <f>SUM(G54:G62)</f>
        <v>3909</v>
      </c>
      <c r="H63" s="95"/>
    </row>
    <row r="64" spans="1:8" ht="24" customHeight="1">
      <c r="A64" s="130" t="s">
        <v>66</v>
      </c>
      <c r="B64" s="131"/>
      <c r="C64" s="82"/>
      <c r="D64" s="50"/>
      <c r="E64" s="37"/>
      <c r="F64" s="2"/>
      <c r="G64" s="2"/>
      <c r="H64" s="96">
        <v>8</v>
      </c>
    </row>
    <row r="65" spans="1:8" ht="12" customHeight="1">
      <c r="A65" s="89" t="s">
        <v>30</v>
      </c>
      <c r="B65" s="6" t="s">
        <v>29</v>
      </c>
      <c r="C65" s="45">
        <v>4</v>
      </c>
      <c r="D65" s="51">
        <v>98</v>
      </c>
      <c r="E65" s="40">
        <f>C65*D65</f>
        <v>392</v>
      </c>
      <c r="F65" s="48">
        <v>70</v>
      </c>
      <c r="G65" s="44">
        <f>F65*C65</f>
        <v>280</v>
      </c>
      <c r="H65" s="126"/>
    </row>
    <row r="66" spans="1:8" ht="12" customHeight="1">
      <c r="A66" s="89" t="s">
        <v>32</v>
      </c>
      <c r="B66" s="6" t="s">
        <v>31</v>
      </c>
      <c r="C66" s="45">
        <v>6</v>
      </c>
      <c r="D66" s="51">
        <v>191</v>
      </c>
      <c r="E66" s="40">
        <f aca="true" t="shared" si="6" ref="E66:E73">C66*D66</f>
        <v>1146</v>
      </c>
      <c r="F66" s="48">
        <v>137</v>
      </c>
      <c r="G66" s="44">
        <f aca="true" t="shared" si="7" ref="G66:G73">F66*C66</f>
        <v>822</v>
      </c>
      <c r="H66" s="126"/>
    </row>
    <row r="67" spans="1:8" ht="12" customHeight="1">
      <c r="A67" s="89" t="s">
        <v>24</v>
      </c>
      <c r="B67" s="6" t="s">
        <v>5</v>
      </c>
      <c r="C67" s="45">
        <v>2</v>
      </c>
      <c r="D67" s="51">
        <v>115</v>
      </c>
      <c r="E67" s="40">
        <f t="shared" si="6"/>
        <v>230</v>
      </c>
      <c r="F67" s="48">
        <v>83</v>
      </c>
      <c r="G67" s="44">
        <f t="shared" si="7"/>
        <v>166</v>
      </c>
      <c r="H67" s="126"/>
    </row>
    <row r="68" spans="1:8" ht="12" customHeight="1">
      <c r="A68" s="89" t="s">
        <v>25</v>
      </c>
      <c r="B68" s="6" t="s">
        <v>6</v>
      </c>
      <c r="C68" s="45">
        <v>4</v>
      </c>
      <c r="D68" s="51">
        <v>149</v>
      </c>
      <c r="E68" s="40">
        <f t="shared" si="6"/>
        <v>596</v>
      </c>
      <c r="F68" s="48">
        <v>108</v>
      </c>
      <c r="G68" s="44">
        <f t="shared" si="7"/>
        <v>432</v>
      </c>
      <c r="H68" s="126"/>
    </row>
    <row r="69" spans="1:8" ht="12" customHeight="1">
      <c r="A69" s="88" t="s">
        <v>114</v>
      </c>
      <c r="B69" s="5" t="s">
        <v>35</v>
      </c>
      <c r="C69" s="45">
        <v>1</v>
      </c>
      <c r="D69" s="51">
        <v>82</v>
      </c>
      <c r="E69" s="40">
        <f t="shared" si="6"/>
        <v>82</v>
      </c>
      <c r="F69" s="48">
        <v>59</v>
      </c>
      <c r="G69" s="44">
        <f t="shared" si="7"/>
        <v>59</v>
      </c>
      <c r="H69" s="126"/>
    </row>
    <row r="70" spans="1:8" ht="12" customHeight="1">
      <c r="A70" s="88" t="s">
        <v>64</v>
      </c>
      <c r="B70" s="5" t="s">
        <v>65</v>
      </c>
      <c r="C70" s="45">
        <v>1</v>
      </c>
      <c r="D70" s="51">
        <v>974</v>
      </c>
      <c r="E70" s="40">
        <f t="shared" si="6"/>
        <v>974</v>
      </c>
      <c r="F70" s="48">
        <v>702</v>
      </c>
      <c r="G70" s="44">
        <f t="shared" si="7"/>
        <v>702</v>
      </c>
      <c r="H70" s="126"/>
    </row>
    <row r="71" spans="1:8" ht="12" customHeight="1">
      <c r="A71" s="89" t="s">
        <v>26</v>
      </c>
      <c r="B71" s="6" t="s">
        <v>3</v>
      </c>
      <c r="C71" s="45">
        <v>2</v>
      </c>
      <c r="D71" s="51">
        <v>298</v>
      </c>
      <c r="E71" s="40">
        <f t="shared" si="6"/>
        <v>596</v>
      </c>
      <c r="F71" s="48">
        <v>214</v>
      </c>
      <c r="G71" s="44">
        <f t="shared" si="7"/>
        <v>428</v>
      </c>
      <c r="H71" s="126"/>
    </row>
    <row r="72" spans="1:8" ht="12" customHeight="1">
      <c r="A72" s="89" t="s">
        <v>27</v>
      </c>
      <c r="B72" s="6" t="s">
        <v>4</v>
      </c>
      <c r="C72" s="45">
        <v>4</v>
      </c>
      <c r="D72" s="51">
        <v>396</v>
      </c>
      <c r="E72" s="40">
        <f t="shared" si="6"/>
        <v>1584</v>
      </c>
      <c r="F72" s="48">
        <v>285</v>
      </c>
      <c r="G72" s="44">
        <f t="shared" si="7"/>
        <v>1140</v>
      </c>
      <c r="H72" s="126"/>
    </row>
    <row r="73" spans="1:8" ht="12" customHeight="1" thickBot="1">
      <c r="A73" s="89" t="s">
        <v>28</v>
      </c>
      <c r="B73" s="6" t="s">
        <v>14</v>
      </c>
      <c r="C73" s="45">
        <v>2</v>
      </c>
      <c r="D73" s="51">
        <v>448</v>
      </c>
      <c r="E73" s="40">
        <f t="shared" si="6"/>
        <v>896</v>
      </c>
      <c r="F73" s="48">
        <v>323</v>
      </c>
      <c r="G73" s="44">
        <f t="shared" si="7"/>
        <v>646</v>
      </c>
      <c r="H73" s="127"/>
    </row>
    <row r="74" spans="1:8" s="12" customFormat="1" ht="16.5" customHeight="1" thickBot="1">
      <c r="A74" s="94"/>
      <c r="B74" s="10"/>
      <c r="C74" s="8" t="s">
        <v>2</v>
      </c>
      <c r="D74" s="52"/>
      <c r="E74" s="83">
        <f>SUM(E65:E73)</f>
        <v>6496</v>
      </c>
      <c r="F74" s="84"/>
      <c r="G74" s="83">
        <f>SUM(G65:G73)</f>
        <v>4675</v>
      </c>
      <c r="H74" s="95"/>
    </row>
    <row r="75" spans="1:8" s="12" customFormat="1" ht="24" customHeight="1">
      <c r="A75" s="130" t="s">
        <v>103</v>
      </c>
      <c r="B75" s="131"/>
      <c r="C75" s="82"/>
      <c r="D75" s="50"/>
      <c r="E75" s="37"/>
      <c r="F75" s="2"/>
      <c r="G75" s="2"/>
      <c r="H75" s="96">
        <v>9</v>
      </c>
    </row>
    <row r="76" spans="1:8" s="12" customFormat="1" ht="12.75">
      <c r="A76" s="89" t="s">
        <v>44</v>
      </c>
      <c r="B76" s="6" t="s">
        <v>38</v>
      </c>
      <c r="C76" s="45">
        <v>4</v>
      </c>
      <c r="D76" s="51">
        <v>137</v>
      </c>
      <c r="E76" s="40">
        <f>C76*D76</f>
        <v>548</v>
      </c>
      <c r="F76" s="48">
        <v>99</v>
      </c>
      <c r="G76" s="44">
        <f>F76*C76</f>
        <v>396</v>
      </c>
      <c r="H76" s="126"/>
    </row>
    <row r="77" spans="1:8" s="12" customFormat="1" ht="24">
      <c r="A77" s="89" t="s">
        <v>62</v>
      </c>
      <c r="B77" s="6" t="s">
        <v>39</v>
      </c>
      <c r="C77" s="45">
        <v>6</v>
      </c>
      <c r="D77" s="51">
        <v>273</v>
      </c>
      <c r="E77" s="40">
        <f aca="true" t="shared" si="8" ref="E77:E84">C77*D77</f>
        <v>1638</v>
      </c>
      <c r="F77" s="48">
        <v>197</v>
      </c>
      <c r="G77" s="44">
        <f aca="true" t="shared" si="9" ref="G77:G84">F77*C77</f>
        <v>1182</v>
      </c>
      <c r="H77" s="126"/>
    </row>
    <row r="78" spans="1:8" s="12" customFormat="1" ht="24">
      <c r="A78" s="89" t="s">
        <v>24</v>
      </c>
      <c r="B78" s="6" t="s">
        <v>5</v>
      </c>
      <c r="C78" s="45">
        <v>2</v>
      </c>
      <c r="D78" s="51">
        <v>115</v>
      </c>
      <c r="E78" s="40">
        <f t="shared" si="8"/>
        <v>230</v>
      </c>
      <c r="F78" s="48">
        <v>83</v>
      </c>
      <c r="G78" s="44">
        <f t="shared" si="9"/>
        <v>166</v>
      </c>
      <c r="H78" s="126"/>
    </row>
    <row r="79" spans="1:8" s="12" customFormat="1" ht="24">
      <c r="A79" s="89" t="s">
        <v>25</v>
      </c>
      <c r="B79" s="6" t="s">
        <v>6</v>
      </c>
      <c r="C79" s="45">
        <v>4</v>
      </c>
      <c r="D79" s="51">
        <v>149</v>
      </c>
      <c r="E79" s="40">
        <f t="shared" si="8"/>
        <v>596</v>
      </c>
      <c r="F79" s="48">
        <v>108</v>
      </c>
      <c r="G79" s="44">
        <f t="shared" si="9"/>
        <v>432</v>
      </c>
      <c r="H79" s="126"/>
    </row>
    <row r="80" spans="1:8" s="12" customFormat="1" ht="24">
      <c r="A80" s="88" t="s">
        <v>115</v>
      </c>
      <c r="B80" s="5" t="s">
        <v>109</v>
      </c>
      <c r="C80" s="45">
        <v>1</v>
      </c>
      <c r="D80" s="51">
        <v>96</v>
      </c>
      <c r="E80" s="40">
        <f t="shared" si="8"/>
        <v>96</v>
      </c>
      <c r="F80" s="48">
        <v>69</v>
      </c>
      <c r="G80" s="44">
        <f t="shared" si="9"/>
        <v>69</v>
      </c>
      <c r="H80" s="126"/>
    </row>
    <row r="81" spans="1:8" s="12" customFormat="1" ht="24">
      <c r="A81" s="88" t="s">
        <v>64</v>
      </c>
      <c r="B81" s="5" t="s">
        <v>65</v>
      </c>
      <c r="C81" s="45">
        <v>1</v>
      </c>
      <c r="D81" s="51">
        <v>974</v>
      </c>
      <c r="E81" s="40">
        <f t="shared" si="8"/>
        <v>974</v>
      </c>
      <c r="F81" s="48">
        <v>702</v>
      </c>
      <c r="G81" s="44">
        <f t="shared" si="9"/>
        <v>702</v>
      </c>
      <c r="H81" s="126"/>
    </row>
    <row r="82" spans="1:8" s="12" customFormat="1" ht="24">
      <c r="A82" s="89" t="s">
        <v>45</v>
      </c>
      <c r="B82" s="6" t="s">
        <v>15</v>
      </c>
      <c r="C82" s="45">
        <v>2</v>
      </c>
      <c r="D82" s="51">
        <v>361</v>
      </c>
      <c r="E82" s="40">
        <f t="shared" si="8"/>
        <v>722</v>
      </c>
      <c r="F82" s="48">
        <v>260</v>
      </c>
      <c r="G82" s="44">
        <f t="shared" si="9"/>
        <v>520</v>
      </c>
      <c r="H82" s="126"/>
    </row>
    <row r="83" spans="1:8" s="12" customFormat="1" ht="24">
      <c r="A83" s="89" t="s">
        <v>46</v>
      </c>
      <c r="B83" s="6" t="s">
        <v>16</v>
      </c>
      <c r="C83" s="45">
        <v>4</v>
      </c>
      <c r="D83" s="51">
        <v>428</v>
      </c>
      <c r="E83" s="40">
        <f t="shared" si="8"/>
        <v>1712</v>
      </c>
      <c r="F83" s="48">
        <v>309</v>
      </c>
      <c r="G83" s="44">
        <f t="shared" si="9"/>
        <v>1236</v>
      </c>
      <c r="H83" s="126"/>
    </row>
    <row r="84" spans="1:8" s="12" customFormat="1" ht="13.5" thickBot="1">
      <c r="A84" s="89" t="s">
        <v>47</v>
      </c>
      <c r="B84" s="6" t="s">
        <v>17</v>
      </c>
      <c r="C84" s="45">
        <v>2</v>
      </c>
      <c r="D84" s="51">
        <v>528</v>
      </c>
      <c r="E84" s="40">
        <f t="shared" si="8"/>
        <v>1056</v>
      </c>
      <c r="F84" s="48">
        <v>380</v>
      </c>
      <c r="G84" s="44">
        <f t="shared" si="9"/>
        <v>760</v>
      </c>
      <c r="H84" s="127"/>
    </row>
    <row r="85" spans="1:8" s="12" customFormat="1" ht="16.5" customHeight="1" thickBot="1">
      <c r="A85" s="94"/>
      <c r="B85" s="10"/>
      <c r="C85" s="8" t="s">
        <v>2</v>
      </c>
      <c r="D85" s="52"/>
      <c r="E85" s="83">
        <f>SUM(E76:E84)</f>
        <v>7572</v>
      </c>
      <c r="F85" s="84"/>
      <c r="G85" s="83">
        <f>SUM(G76:G84)</f>
        <v>5463</v>
      </c>
      <c r="H85" s="95"/>
    </row>
    <row r="86" spans="1:8" s="12" customFormat="1" ht="24" customHeight="1">
      <c r="A86" s="130" t="s">
        <v>339</v>
      </c>
      <c r="B86" s="131"/>
      <c r="C86" s="116"/>
      <c r="D86" s="50"/>
      <c r="E86" s="37"/>
      <c r="F86" s="2"/>
      <c r="G86" s="2"/>
      <c r="H86" s="96">
        <v>10</v>
      </c>
    </row>
    <row r="87" spans="1:8" s="12" customFormat="1" ht="12.75" customHeight="1">
      <c r="A87" s="89" t="s">
        <v>340</v>
      </c>
      <c r="B87" s="6" t="s">
        <v>341</v>
      </c>
      <c r="C87" s="117">
        <v>2</v>
      </c>
      <c r="D87" s="51">
        <v>80</v>
      </c>
      <c r="E87" s="40">
        <f>C87*D87</f>
        <v>160</v>
      </c>
      <c r="F87" s="48">
        <v>57</v>
      </c>
      <c r="G87" s="44">
        <f>F87*C87</f>
        <v>114</v>
      </c>
      <c r="H87" s="126"/>
    </row>
    <row r="88" spans="1:8" s="12" customFormat="1" ht="12.75" customHeight="1">
      <c r="A88" s="89" t="s">
        <v>41</v>
      </c>
      <c r="B88" s="6" t="s">
        <v>37</v>
      </c>
      <c r="C88" s="117">
        <v>8</v>
      </c>
      <c r="D88" s="51">
        <v>166</v>
      </c>
      <c r="E88" s="40">
        <f aca="true" t="shared" si="10" ref="E88:E95">C88*D88</f>
        <v>1328</v>
      </c>
      <c r="F88" s="48">
        <v>119</v>
      </c>
      <c r="G88" s="44">
        <f aca="true" t="shared" si="11" ref="G88:G95">F88*C88</f>
        <v>952</v>
      </c>
      <c r="H88" s="126"/>
    </row>
    <row r="89" spans="1:8" s="12" customFormat="1" ht="12.75" customHeight="1">
      <c r="A89" s="89" t="s">
        <v>24</v>
      </c>
      <c r="B89" s="5" t="s">
        <v>5</v>
      </c>
      <c r="C89" s="117">
        <v>2</v>
      </c>
      <c r="D89" s="51">
        <v>115</v>
      </c>
      <c r="E89" s="40">
        <f t="shared" si="10"/>
        <v>230</v>
      </c>
      <c r="F89" s="48">
        <v>83</v>
      </c>
      <c r="G89" s="44">
        <f t="shared" si="11"/>
        <v>166</v>
      </c>
      <c r="H89" s="126"/>
    </row>
    <row r="90" spans="1:8" s="12" customFormat="1" ht="12.75" customHeight="1">
      <c r="A90" s="89" t="s">
        <v>25</v>
      </c>
      <c r="B90" s="5" t="s">
        <v>6</v>
      </c>
      <c r="C90" s="117">
        <v>4</v>
      </c>
      <c r="D90" s="51">
        <v>149</v>
      </c>
      <c r="E90" s="40">
        <f t="shared" si="10"/>
        <v>596</v>
      </c>
      <c r="F90" s="48">
        <v>108</v>
      </c>
      <c r="G90" s="44">
        <f t="shared" si="11"/>
        <v>432</v>
      </c>
      <c r="H90" s="126"/>
    </row>
    <row r="91" spans="1:8" s="12" customFormat="1" ht="12.75" customHeight="1">
      <c r="A91" s="88" t="s">
        <v>113</v>
      </c>
      <c r="B91" s="5" t="s">
        <v>34</v>
      </c>
      <c r="C91" s="117">
        <v>1</v>
      </c>
      <c r="D91" s="51">
        <v>57</v>
      </c>
      <c r="E91" s="40">
        <f t="shared" si="10"/>
        <v>57</v>
      </c>
      <c r="F91" s="48">
        <v>41</v>
      </c>
      <c r="G91" s="44">
        <f t="shared" si="11"/>
        <v>41</v>
      </c>
      <c r="H91" s="126"/>
    </row>
    <row r="92" spans="1:8" s="12" customFormat="1" ht="12.75" customHeight="1">
      <c r="A92" s="88" t="s">
        <v>325</v>
      </c>
      <c r="B92" s="5" t="s">
        <v>324</v>
      </c>
      <c r="C92" s="117">
        <v>1</v>
      </c>
      <c r="D92" s="51">
        <v>1056</v>
      </c>
      <c r="E92" s="40">
        <f t="shared" si="10"/>
        <v>1056</v>
      </c>
      <c r="F92" s="48">
        <v>760</v>
      </c>
      <c r="G92" s="44">
        <f t="shared" si="11"/>
        <v>760</v>
      </c>
      <c r="H92" s="126"/>
    </row>
    <row r="93" spans="1:8" s="12" customFormat="1" ht="12.75" customHeight="1">
      <c r="A93" s="89" t="s">
        <v>42</v>
      </c>
      <c r="B93" s="6" t="s">
        <v>11</v>
      </c>
      <c r="C93" s="117">
        <v>2</v>
      </c>
      <c r="D93" s="51">
        <v>232</v>
      </c>
      <c r="E93" s="40">
        <f t="shared" si="10"/>
        <v>464</v>
      </c>
      <c r="F93" s="48">
        <v>167</v>
      </c>
      <c r="G93" s="44">
        <f t="shared" si="11"/>
        <v>334</v>
      </c>
      <c r="H93" s="126"/>
    </row>
    <row r="94" spans="1:8" s="12" customFormat="1" ht="12.75" customHeight="1">
      <c r="A94" s="89" t="s">
        <v>43</v>
      </c>
      <c r="B94" s="6" t="s">
        <v>12</v>
      </c>
      <c r="C94" s="117">
        <v>4</v>
      </c>
      <c r="D94" s="51">
        <v>274</v>
      </c>
      <c r="E94" s="40">
        <f t="shared" si="10"/>
        <v>1096</v>
      </c>
      <c r="F94" s="48">
        <v>197</v>
      </c>
      <c r="G94" s="44">
        <f t="shared" si="11"/>
        <v>788</v>
      </c>
      <c r="H94" s="126"/>
    </row>
    <row r="95" spans="1:8" s="12" customFormat="1" ht="12.75" customHeight="1" thickBot="1">
      <c r="A95" s="89" t="s">
        <v>61</v>
      </c>
      <c r="B95" s="6" t="s">
        <v>13</v>
      </c>
      <c r="C95" s="117">
        <v>2</v>
      </c>
      <c r="D95" s="51">
        <v>336</v>
      </c>
      <c r="E95" s="40">
        <f t="shared" si="10"/>
        <v>672</v>
      </c>
      <c r="F95" s="48">
        <v>242</v>
      </c>
      <c r="G95" s="44">
        <f t="shared" si="11"/>
        <v>484</v>
      </c>
      <c r="H95" s="127"/>
    </row>
    <row r="96" spans="1:8" s="12" customFormat="1" ht="16.5" customHeight="1" thickBot="1">
      <c r="A96" s="94"/>
      <c r="B96" s="10"/>
      <c r="C96" s="118" t="s">
        <v>2</v>
      </c>
      <c r="D96" s="52"/>
      <c r="E96" s="83">
        <f>SUM(E87:E95)</f>
        <v>5659</v>
      </c>
      <c r="F96" s="84"/>
      <c r="G96" s="83">
        <f>SUM(G87:G95)</f>
        <v>4071</v>
      </c>
      <c r="H96" s="115"/>
    </row>
    <row r="97" spans="1:8" s="12" customFormat="1" ht="24" customHeight="1">
      <c r="A97" s="130" t="s">
        <v>323</v>
      </c>
      <c r="B97" s="131"/>
      <c r="C97" s="101"/>
      <c r="D97" s="50"/>
      <c r="E97" s="37"/>
      <c r="F97" s="2"/>
      <c r="G97" s="2"/>
      <c r="H97" s="96">
        <v>11</v>
      </c>
    </row>
    <row r="98" spans="1:8" s="12" customFormat="1" ht="24">
      <c r="A98" s="89" t="s">
        <v>327</v>
      </c>
      <c r="B98" s="6" t="s">
        <v>326</v>
      </c>
      <c r="C98" s="45">
        <v>2</v>
      </c>
      <c r="D98" s="51">
        <v>87</v>
      </c>
      <c r="E98" s="40">
        <f>C98*D98</f>
        <v>174</v>
      </c>
      <c r="F98" s="48">
        <v>62</v>
      </c>
      <c r="G98" s="44">
        <f>F98*C98</f>
        <v>124</v>
      </c>
      <c r="H98" s="126"/>
    </row>
    <row r="99" spans="1:8" s="12" customFormat="1" ht="24">
      <c r="A99" s="89" t="s">
        <v>32</v>
      </c>
      <c r="B99" s="6" t="s">
        <v>31</v>
      </c>
      <c r="C99" s="45">
        <v>8</v>
      </c>
      <c r="D99" s="51">
        <v>191</v>
      </c>
      <c r="E99" s="40">
        <f aca="true" t="shared" si="12" ref="E99:E106">C99*D99</f>
        <v>1528</v>
      </c>
      <c r="F99" s="48">
        <v>137</v>
      </c>
      <c r="G99" s="44">
        <f aca="true" t="shared" si="13" ref="G99:G106">F99*C99</f>
        <v>1096</v>
      </c>
      <c r="H99" s="126"/>
    </row>
    <row r="100" spans="1:8" s="12" customFormat="1" ht="24">
      <c r="A100" s="89" t="s">
        <v>24</v>
      </c>
      <c r="B100" s="6" t="s">
        <v>5</v>
      </c>
      <c r="C100" s="45">
        <v>2</v>
      </c>
      <c r="D100" s="51">
        <v>115</v>
      </c>
      <c r="E100" s="40">
        <f t="shared" si="12"/>
        <v>230</v>
      </c>
      <c r="F100" s="48">
        <v>83</v>
      </c>
      <c r="G100" s="44">
        <f t="shared" si="13"/>
        <v>166</v>
      </c>
      <c r="H100" s="126"/>
    </row>
    <row r="101" spans="1:8" s="12" customFormat="1" ht="24">
      <c r="A101" s="89" t="s">
        <v>25</v>
      </c>
      <c r="B101" s="6" t="s">
        <v>6</v>
      </c>
      <c r="C101" s="45">
        <v>4</v>
      </c>
      <c r="D101" s="51">
        <v>149</v>
      </c>
      <c r="E101" s="40">
        <f t="shared" si="12"/>
        <v>596</v>
      </c>
      <c r="F101" s="48">
        <v>108</v>
      </c>
      <c r="G101" s="44">
        <f t="shared" si="13"/>
        <v>432</v>
      </c>
      <c r="H101" s="126"/>
    </row>
    <row r="102" spans="1:8" s="12" customFormat="1" ht="24">
      <c r="A102" s="88" t="s">
        <v>114</v>
      </c>
      <c r="B102" s="5" t="s">
        <v>35</v>
      </c>
      <c r="C102" s="45">
        <v>1</v>
      </c>
      <c r="D102" s="51">
        <v>82</v>
      </c>
      <c r="E102" s="40">
        <f t="shared" si="12"/>
        <v>82</v>
      </c>
      <c r="F102" s="48">
        <v>59</v>
      </c>
      <c r="G102" s="44">
        <f t="shared" si="13"/>
        <v>59</v>
      </c>
      <c r="H102" s="126"/>
    </row>
    <row r="103" spans="1:8" s="12" customFormat="1" ht="24">
      <c r="A103" s="88" t="s">
        <v>325</v>
      </c>
      <c r="B103" s="5" t="s">
        <v>324</v>
      </c>
      <c r="C103" s="45">
        <v>1</v>
      </c>
      <c r="D103" s="51">
        <v>1056</v>
      </c>
      <c r="E103" s="40">
        <f t="shared" si="12"/>
        <v>1056</v>
      </c>
      <c r="F103" s="48">
        <v>760</v>
      </c>
      <c r="G103" s="44">
        <f t="shared" si="13"/>
        <v>760</v>
      </c>
      <c r="H103" s="126"/>
    </row>
    <row r="104" spans="1:8" s="12" customFormat="1" ht="24">
      <c r="A104" s="89" t="s">
        <v>26</v>
      </c>
      <c r="B104" s="6" t="s">
        <v>3</v>
      </c>
      <c r="C104" s="45">
        <v>2</v>
      </c>
      <c r="D104" s="51">
        <v>298</v>
      </c>
      <c r="E104" s="40">
        <f t="shared" si="12"/>
        <v>596</v>
      </c>
      <c r="F104" s="48">
        <v>214</v>
      </c>
      <c r="G104" s="44">
        <f t="shared" si="13"/>
        <v>428</v>
      </c>
      <c r="H104" s="126"/>
    </row>
    <row r="105" spans="1:8" s="12" customFormat="1" ht="24">
      <c r="A105" s="89" t="s">
        <v>27</v>
      </c>
      <c r="B105" s="6" t="s">
        <v>4</v>
      </c>
      <c r="C105" s="45">
        <v>4</v>
      </c>
      <c r="D105" s="51">
        <v>396</v>
      </c>
      <c r="E105" s="40">
        <f t="shared" si="12"/>
        <v>1584</v>
      </c>
      <c r="F105" s="48">
        <v>285</v>
      </c>
      <c r="G105" s="44">
        <f t="shared" si="13"/>
        <v>1140</v>
      </c>
      <c r="H105" s="126"/>
    </row>
    <row r="106" spans="1:8" s="12" customFormat="1" ht="24.75" thickBot="1">
      <c r="A106" s="89" t="s">
        <v>28</v>
      </c>
      <c r="B106" s="6" t="s">
        <v>14</v>
      </c>
      <c r="C106" s="45">
        <v>2</v>
      </c>
      <c r="D106" s="51">
        <v>448</v>
      </c>
      <c r="E106" s="40">
        <f t="shared" si="12"/>
        <v>896</v>
      </c>
      <c r="F106" s="48">
        <v>323</v>
      </c>
      <c r="G106" s="44">
        <f t="shared" si="13"/>
        <v>646</v>
      </c>
      <c r="H106" s="127"/>
    </row>
    <row r="107" spans="1:8" s="12" customFormat="1" ht="16.5" customHeight="1" thickBot="1">
      <c r="A107" s="94"/>
      <c r="B107" s="10"/>
      <c r="C107" s="8" t="s">
        <v>2</v>
      </c>
      <c r="D107" s="52"/>
      <c r="E107" s="83">
        <f>SUM(E98:E106)</f>
        <v>6742</v>
      </c>
      <c r="F107" s="84"/>
      <c r="G107" s="83">
        <f>SUM(G98:G106)</f>
        <v>4851</v>
      </c>
      <c r="H107" s="95"/>
    </row>
    <row r="108" spans="1:8" s="12" customFormat="1" ht="24" customHeight="1">
      <c r="A108" s="130" t="s">
        <v>328</v>
      </c>
      <c r="B108" s="131"/>
      <c r="C108" s="101"/>
      <c r="D108" s="50"/>
      <c r="E108" s="37"/>
      <c r="F108" s="2"/>
      <c r="G108" s="2"/>
      <c r="H108" s="96">
        <v>12</v>
      </c>
    </row>
    <row r="109" spans="1:8" s="12" customFormat="1" ht="24">
      <c r="A109" s="89" t="s">
        <v>330</v>
      </c>
      <c r="B109" s="6" t="s">
        <v>329</v>
      </c>
      <c r="C109" s="45">
        <v>2</v>
      </c>
      <c r="D109" s="51">
        <v>113</v>
      </c>
      <c r="E109" s="40">
        <f>C109*D109</f>
        <v>226</v>
      </c>
      <c r="F109" s="48">
        <v>82</v>
      </c>
      <c r="G109" s="44">
        <f>F109*C109</f>
        <v>164</v>
      </c>
      <c r="H109" s="126"/>
    </row>
    <row r="110" spans="1:8" s="12" customFormat="1" ht="24">
      <c r="A110" s="89" t="s">
        <v>62</v>
      </c>
      <c r="B110" s="6" t="s">
        <v>39</v>
      </c>
      <c r="C110" s="45">
        <v>8</v>
      </c>
      <c r="D110" s="51">
        <v>273</v>
      </c>
      <c r="E110" s="40">
        <f aca="true" t="shared" si="14" ref="E110:E117">C110*D110</f>
        <v>2184</v>
      </c>
      <c r="F110" s="48">
        <v>196</v>
      </c>
      <c r="G110" s="44">
        <f aca="true" t="shared" si="15" ref="G110:G117">F110*C110</f>
        <v>1568</v>
      </c>
      <c r="H110" s="126"/>
    </row>
    <row r="111" spans="1:8" s="12" customFormat="1" ht="24">
      <c r="A111" s="89" t="s">
        <v>24</v>
      </c>
      <c r="B111" s="6" t="s">
        <v>5</v>
      </c>
      <c r="C111" s="45">
        <v>2</v>
      </c>
      <c r="D111" s="51">
        <v>115</v>
      </c>
      <c r="E111" s="40">
        <f t="shared" si="14"/>
        <v>230</v>
      </c>
      <c r="F111" s="48">
        <v>83</v>
      </c>
      <c r="G111" s="44">
        <f t="shared" si="15"/>
        <v>166</v>
      </c>
      <c r="H111" s="126"/>
    </row>
    <row r="112" spans="1:8" s="12" customFormat="1" ht="24">
      <c r="A112" s="89" t="s">
        <v>25</v>
      </c>
      <c r="B112" s="6" t="s">
        <v>6</v>
      </c>
      <c r="C112" s="45">
        <v>4</v>
      </c>
      <c r="D112" s="51">
        <v>149</v>
      </c>
      <c r="E112" s="40">
        <f t="shared" si="14"/>
        <v>596</v>
      </c>
      <c r="F112" s="48">
        <v>108</v>
      </c>
      <c r="G112" s="44">
        <f t="shared" si="15"/>
        <v>432</v>
      </c>
      <c r="H112" s="126"/>
    </row>
    <row r="113" spans="1:8" s="12" customFormat="1" ht="24">
      <c r="A113" s="88" t="s">
        <v>115</v>
      </c>
      <c r="B113" s="5" t="s">
        <v>109</v>
      </c>
      <c r="C113" s="45">
        <v>1</v>
      </c>
      <c r="D113" s="51">
        <v>96</v>
      </c>
      <c r="E113" s="40">
        <f t="shared" si="14"/>
        <v>96</v>
      </c>
      <c r="F113" s="48">
        <v>69</v>
      </c>
      <c r="G113" s="44">
        <f t="shared" si="15"/>
        <v>69</v>
      </c>
      <c r="H113" s="126"/>
    </row>
    <row r="114" spans="1:8" s="12" customFormat="1" ht="24">
      <c r="A114" s="88" t="s">
        <v>325</v>
      </c>
      <c r="B114" s="5" t="s">
        <v>324</v>
      </c>
      <c r="C114" s="45">
        <v>1</v>
      </c>
      <c r="D114" s="51">
        <v>1056</v>
      </c>
      <c r="E114" s="40">
        <f t="shared" si="14"/>
        <v>1056</v>
      </c>
      <c r="F114" s="48">
        <v>760</v>
      </c>
      <c r="G114" s="44">
        <f t="shared" si="15"/>
        <v>760</v>
      </c>
      <c r="H114" s="126"/>
    </row>
    <row r="115" spans="1:8" s="12" customFormat="1" ht="24">
      <c r="A115" s="89" t="s">
        <v>45</v>
      </c>
      <c r="B115" s="6" t="s">
        <v>15</v>
      </c>
      <c r="C115" s="45">
        <v>2</v>
      </c>
      <c r="D115" s="51">
        <v>361</v>
      </c>
      <c r="E115" s="40">
        <f t="shared" si="14"/>
        <v>722</v>
      </c>
      <c r="F115" s="48">
        <v>260</v>
      </c>
      <c r="G115" s="44">
        <f t="shared" si="15"/>
        <v>520</v>
      </c>
      <c r="H115" s="126"/>
    </row>
    <row r="116" spans="1:8" s="12" customFormat="1" ht="24">
      <c r="A116" s="89" t="s">
        <v>46</v>
      </c>
      <c r="B116" s="6" t="s">
        <v>16</v>
      </c>
      <c r="C116" s="45">
        <v>4</v>
      </c>
      <c r="D116" s="51">
        <v>428</v>
      </c>
      <c r="E116" s="40">
        <f t="shared" si="14"/>
        <v>1712</v>
      </c>
      <c r="F116" s="48">
        <v>309</v>
      </c>
      <c r="G116" s="44">
        <f t="shared" si="15"/>
        <v>1236</v>
      </c>
      <c r="H116" s="126"/>
    </row>
    <row r="117" spans="1:8" s="12" customFormat="1" ht="24.75" thickBot="1">
      <c r="A117" s="89" t="s">
        <v>47</v>
      </c>
      <c r="B117" s="6" t="s">
        <v>17</v>
      </c>
      <c r="C117" s="45">
        <v>2</v>
      </c>
      <c r="D117" s="51">
        <v>528</v>
      </c>
      <c r="E117" s="40">
        <f t="shared" si="14"/>
        <v>1056</v>
      </c>
      <c r="F117" s="48">
        <v>380</v>
      </c>
      <c r="G117" s="44">
        <f t="shared" si="15"/>
        <v>760</v>
      </c>
      <c r="H117" s="127"/>
    </row>
    <row r="118" spans="1:8" s="12" customFormat="1" ht="16.5" customHeight="1" thickBot="1">
      <c r="A118" s="94"/>
      <c r="B118" s="10"/>
      <c r="C118" s="8" t="s">
        <v>2</v>
      </c>
      <c r="D118" s="52"/>
      <c r="E118" s="83">
        <f>SUM(E109:E117)</f>
        <v>7878</v>
      </c>
      <c r="F118" s="84"/>
      <c r="G118" s="83">
        <f>SUM(G109:G117)</f>
        <v>5675</v>
      </c>
      <c r="H118" s="95"/>
    </row>
    <row r="119" spans="1:11" ht="24" customHeight="1">
      <c r="A119" s="130" t="s">
        <v>291</v>
      </c>
      <c r="B119" s="131"/>
      <c r="C119" s="82"/>
      <c r="D119" s="50"/>
      <c r="E119" s="37"/>
      <c r="F119" s="2"/>
      <c r="G119" s="2"/>
      <c r="H119" s="96">
        <v>13</v>
      </c>
      <c r="J119" s="12"/>
      <c r="K119" s="12"/>
    </row>
    <row r="120" spans="1:8" ht="12" customHeight="1">
      <c r="A120" s="89" t="s">
        <v>40</v>
      </c>
      <c r="B120" s="6" t="s">
        <v>36</v>
      </c>
      <c r="C120" s="45">
        <v>2</v>
      </c>
      <c r="D120" s="51">
        <v>85</v>
      </c>
      <c r="E120" s="40">
        <f>C120*D120</f>
        <v>170</v>
      </c>
      <c r="F120" s="48">
        <v>62</v>
      </c>
      <c r="G120" s="44">
        <f>F120*C120</f>
        <v>124</v>
      </c>
      <c r="H120" s="126"/>
    </row>
    <row r="121" spans="1:8" ht="12" customHeight="1">
      <c r="A121" s="89" t="s">
        <v>41</v>
      </c>
      <c r="B121" s="6" t="s">
        <v>37</v>
      </c>
      <c r="C121" s="45">
        <v>10</v>
      </c>
      <c r="D121" s="51">
        <v>166</v>
      </c>
      <c r="E121" s="40">
        <f aca="true" t="shared" si="16" ref="E121:E127">C121*D121</f>
        <v>1660</v>
      </c>
      <c r="F121" s="48">
        <v>119</v>
      </c>
      <c r="G121" s="44">
        <f aca="true" t="shared" si="17" ref="G121:G127">F121*C121</f>
        <v>1190</v>
      </c>
      <c r="H121" s="126"/>
    </row>
    <row r="122" spans="1:8" ht="12" customHeight="1">
      <c r="A122" s="89" t="s">
        <v>24</v>
      </c>
      <c r="B122" s="6" t="s">
        <v>5</v>
      </c>
      <c r="C122" s="45">
        <v>4</v>
      </c>
      <c r="D122" s="51">
        <v>115</v>
      </c>
      <c r="E122" s="40">
        <f t="shared" si="16"/>
        <v>460</v>
      </c>
      <c r="F122" s="48">
        <v>83</v>
      </c>
      <c r="G122" s="44">
        <f t="shared" si="17"/>
        <v>332</v>
      </c>
      <c r="H122" s="126"/>
    </row>
    <row r="123" spans="1:8" ht="12" customHeight="1">
      <c r="A123" s="89" t="s">
        <v>25</v>
      </c>
      <c r="B123" s="6" t="s">
        <v>6</v>
      </c>
      <c r="C123" s="45">
        <v>4</v>
      </c>
      <c r="D123" s="51">
        <v>149</v>
      </c>
      <c r="E123" s="40">
        <f t="shared" si="16"/>
        <v>596</v>
      </c>
      <c r="F123" s="48">
        <v>108</v>
      </c>
      <c r="G123" s="44">
        <f t="shared" si="17"/>
        <v>432</v>
      </c>
      <c r="H123" s="126"/>
    </row>
    <row r="124" spans="1:8" ht="12" customHeight="1">
      <c r="A124" s="88" t="s">
        <v>101</v>
      </c>
      <c r="B124" s="5" t="s">
        <v>100</v>
      </c>
      <c r="C124" s="45">
        <v>1</v>
      </c>
      <c r="D124" s="51">
        <v>1169</v>
      </c>
      <c r="E124" s="40">
        <f t="shared" si="16"/>
        <v>1169</v>
      </c>
      <c r="F124" s="48">
        <v>842</v>
      </c>
      <c r="G124" s="44">
        <f t="shared" si="17"/>
        <v>842</v>
      </c>
      <c r="H124" s="126"/>
    </row>
    <row r="125" spans="1:8" ht="12" customHeight="1">
      <c r="A125" s="89" t="s">
        <v>42</v>
      </c>
      <c r="B125" s="6" t="s">
        <v>11</v>
      </c>
      <c r="C125" s="45">
        <v>4</v>
      </c>
      <c r="D125" s="51">
        <v>232</v>
      </c>
      <c r="E125" s="40">
        <f t="shared" si="16"/>
        <v>928</v>
      </c>
      <c r="F125" s="48">
        <v>167</v>
      </c>
      <c r="G125" s="44">
        <f t="shared" si="17"/>
        <v>668</v>
      </c>
      <c r="H125" s="126"/>
    </row>
    <row r="126" spans="1:8" ht="12" customHeight="1">
      <c r="A126" s="89" t="s">
        <v>43</v>
      </c>
      <c r="B126" s="6" t="s">
        <v>12</v>
      </c>
      <c r="C126" s="45">
        <v>4</v>
      </c>
      <c r="D126" s="51">
        <v>274</v>
      </c>
      <c r="E126" s="40">
        <f t="shared" si="16"/>
        <v>1096</v>
      </c>
      <c r="F126" s="48">
        <v>197</v>
      </c>
      <c r="G126" s="44">
        <f t="shared" si="17"/>
        <v>788</v>
      </c>
      <c r="H126" s="126"/>
    </row>
    <row r="127" spans="1:8" ht="12" customHeight="1" thickBot="1">
      <c r="A127" s="89" t="s">
        <v>61</v>
      </c>
      <c r="B127" s="6" t="s">
        <v>13</v>
      </c>
      <c r="C127" s="45">
        <v>2</v>
      </c>
      <c r="D127" s="51">
        <v>336</v>
      </c>
      <c r="E127" s="40">
        <f t="shared" si="16"/>
        <v>672</v>
      </c>
      <c r="F127" s="48">
        <v>242</v>
      </c>
      <c r="G127" s="44">
        <f t="shared" si="17"/>
        <v>484</v>
      </c>
      <c r="H127" s="127"/>
    </row>
    <row r="128" spans="1:11" s="12" customFormat="1" ht="16.5" customHeight="1" thickBot="1">
      <c r="A128" s="94"/>
      <c r="B128" s="10"/>
      <c r="C128" s="8" t="s">
        <v>2</v>
      </c>
      <c r="D128" s="52"/>
      <c r="E128" s="83">
        <f>SUM(E120:E127)</f>
        <v>6751</v>
      </c>
      <c r="F128" s="84"/>
      <c r="G128" s="83">
        <f>SUM(G120:G127)</f>
        <v>4860</v>
      </c>
      <c r="H128" s="95"/>
      <c r="J128" s="33"/>
      <c r="K128" s="33"/>
    </row>
    <row r="129" spans="1:11" ht="24" customHeight="1">
      <c r="A129" s="130" t="s">
        <v>97</v>
      </c>
      <c r="B129" s="131"/>
      <c r="C129" s="82"/>
      <c r="D129" s="50"/>
      <c r="E129" s="37"/>
      <c r="F129" s="2"/>
      <c r="G129" s="2"/>
      <c r="H129" s="96">
        <v>14</v>
      </c>
      <c r="J129" s="12"/>
      <c r="K129" s="12"/>
    </row>
    <row r="130" spans="1:8" ht="12" customHeight="1">
      <c r="A130" s="89" t="s">
        <v>30</v>
      </c>
      <c r="B130" s="6" t="s">
        <v>29</v>
      </c>
      <c r="C130" s="45">
        <v>2</v>
      </c>
      <c r="D130" s="51">
        <v>98</v>
      </c>
      <c r="E130" s="40">
        <f>C130*D130</f>
        <v>196</v>
      </c>
      <c r="F130" s="48">
        <v>70</v>
      </c>
      <c r="G130" s="44">
        <f>F130*C130</f>
        <v>140</v>
      </c>
      <c r="H130" s="126"/>
    </row>
    <row r="131" spans="1:8" ht="12" customHeight="1">
      <c r="A131" s="89" t="s">
        <v>32</v>
      </c>
      <c r="B131" s="6" t="s">
        <v>31</v>
      </c>
      <c r="C131" s="45">
        <v>10</v>
      </c>
      <c r="D131" s="51">
        <v>191</v>
      </c>
      <c r="E131" s="40">
        <f aca="true" t="shared" si="18" ref="E131:E137">C131*D131</f>
        <v>1910</v>
      </c>
      <c r="F131" s="48">
        <v>137</v>
      </c>
      <c r="G131" s="44">
        <f aca="true" t="shared" si="19" ref="G131:G137">F131*C131</f>
        <v>1370</v>
      </c>
      <c r="H131" s="126"/>
    </row>
    <row r="132" spans="1:8" ht="12" customHeight="1">
      <c r="A132" s="89" t="s">
        <v>24</v>
      </c>
      <c r="B132" s="6" t="s">
        <v>5</v>
      </c>
      <c r="C132" s="45">
        <v>4</v>
      </c>
      <c r="D132" s="51">
        <v>115</v>
      </c>
      <c r="E132" s="40">
        <f t="shared" si="18"/>
        <v>460</v>
      </c>
      <c r="F132" s="48">
        <v>83</v>
      </c>
      <c r="G132" s="44">
        <f t="shared" si="19"/>
        <v>332</v>
      </c>
      <c r="H132" s="126"/>
    </row>
    <row r="133" spans="1:8" ht="12" customHeight="1">
      <c r="A133" s="89" t="s">
        <v>25</v>
      </c>
      <c r="B133" s="6" t="s">
        <v>6</v>
      </c>
      <c r="C133" s="45">
        <v>4</v>
      </c>
      <c r="D133" s="51">
        <v>149</v>
      </c>
      <c r="E133" s="40">
        <f t="shared" si="18"/>
        <v>596</v>
      </c>
      <c r="F133" s="48">
        <v>108</v>
      </c>
      <c r="G133" s="44">
        <f t="shared" si="19"/>
        <v>432</v>
      </c>
      <c r="H133" s="126"/>
    </row>
    <row r="134" spans="1:8" ht="12" customHeight="1">
      <c r="A134" s="88" t="s">
        <v>101</v>
      </c>
      <c r="B134" s="5" t="s">
        <v>100</v>
      </c>
      <c r="C134" s="45">
        <v>1</v>
      </c>
      <c r="D134" s="51">
        <v>1169</v>
      </c>
      <c r="E134" s="40">
        <f t="shared" si="18"/>
        <v>1169</v>
      </c>
      <c r="F134" s="48">
        <v>842</v>
      </c>
      <c r="G134" s="44">
        <f t="shared" si="19"/>
        <v>842</v>
      </c>
      <c r="H134" s="126"/>
    </row>
    <row r="135" spans="1:8" ht="12" customHeight="1">
      <c r="A135" s="89" t="s">
        <v>26</v>
      </c>
      <c r="B135" s="6" t="s">
        <v>3</v>
      </c>
      <c r="C135" s="45">
        <v>4</v>
      </c>
      <c r="D135" s="51">
        <v>298</v>
      </c>
      <c r="E135" s="40">
        <f t="shared" si="18"/>
        <v>1192</v>
      </c>
      <c r="F135" s="48">
        <v>214</v>
      </c>
      <c r="G135" s="44">
        <f t="shared" si="19"/>
        <v>856</v>
      </c>
      <c r="H135" s="126"/>
    </row>
    <row r="136" spans="1:8" ht="12" customHeight="1">
      <c r="A136" s="89" t="s">
        <v>27</v>
      </c>
      <c r="B136" s="6" t="s">
        <v>4</v>
      </c>
      <c r="C136" s="45">
        <v>4</v>
      </c>
      <c r="D136" s="51">
        <v>396</v>
      </c>
      <c r="E136" s="40">
        <f t="shared" si="18"/>
        <v>1584</v>
      </c>
      <c r="F136" s="48">
        <v>285</v>
      </c>
      <c r="G136" s="44">
        <f t="shared" si="19"/>
        <v>1140</v>
      </c>
      <c r="H136" s="126"/>
    </row>
    <row r="137" spans="1:8" ht="12" customHeight="1" thickBot="1">
      <c r="A137" s="89" t="s">
        <v>28</v>
      </c>
      <c r="B137" s="6" t="s">
        <v>14</v>
      </c>
      <c r="C137" s="45">
        <v>2</v>
      </c>
      <c r="D137" s="51">
        <v>448</v>
      </c>
      <c r="E137" s="40">
        <f t="shared" si="18"/>
        <v>896</v>
      </c>
      <c r="F137" s="48">
        <v>323</v>
      </c>
      <c r="G137" s="44">
        <f t="shared" si="19"/>
        <v>646</v>
      </c>
      <c r="H137" s="127"/>
    </row>
    <row r="138" spans="1:11" s="12" customFormat="1" ht="16.5" customHeight="1" thickBot="1">
      <c r="A138" s="94"/>
      <c r="B138" s="10"/>
      <c r="C138" s="8" t="s">
        <v>2</v>
      </c>
      <c r="D138" s="52"/>
      <c r="E138" s="83">
        <f>SUM(E130:E137)</f>
        <v>8003</v>
      </c>
      <c r="F138" s="84"/>
      <c r="G138" s="83">
        <f>SUM(G130:G137)</f>
        <v>5758</v>
      </c>
      <c r="H138" s="95"/>
      <c r="J138" s="33"/>
      <c r="K138" s="33"/>
    </row>
    <row r="139" spans="1:8" s="12" customFormat="1" ht="24" customHeight="1">
      <c r="A139" s="134" t="s">
        <v>110</v>
      </c>
      <c r="B139" s="135"/>
      <c r="C139" s="82"/>
      <c r="D139" s="50"/>
      <c r="E139" s="37"/>
      <c r="F139" s="2"/>
      <c r="G139" s="2"/>
      <c r="H139" s="97">
        <v>15</v>
      </c>
    </row>
    <row r="140" spans="1:8" s="12" customFormat="1" ht="24">
      <c r="A140" s="88" t="s">
        <v>44</v>
      </c>
      <c r="B140" s="5" t="s">
        <v>38</v>
      </c>
      <c r="C140" s="45">
        <v>2</v>
      </c>
      <c r="D140" s="51">
        <v>137</v>
      </c>
      <c r="E140" s="40">
        <f>C140*D140</f>
        <v>274</v>
      </c>
      <c r="F140" s="48">
        <v>99</v>
      </c>
      <c r="G140" s="44">
        <f>F140*C140</f>
        <v>198</v>
      </c>
      <c r="H140" s="128"/>
    </row>
    <row r="141" spans="1:8" s="12" customFormat="1" ht="24">
      <c r="A141" s="88" t="s">
        <v>62</v>
      </c>
      <c r="B141" s="5" t="s">
        <v>39</v>
      </c>
      <c r="C141" s="45">
        <v>10</v>
      </c>
      <c r="D141" s="51">
        <v>273</v>
      </c>
      <c r="E141" s="40">
        <f aca="true" t="shared" si="20" ref="E141:E147">C141*D141</f>
        <v>2730</v>
      </c>
      <c r="F141" s="48">
        <v>197</v>
      </c>
      <c r="G141" s="44">
        <f aca="true" t="shared" si="21" ref="G141:G147">F141*C141</f>
        <v>1970</v>
      </c>
      <c r="H141" s="128"/>
    </row>
    <row r="142" spans="1:8" s="12" customFormat="1" ht="24">
      <c r="A142" s="88" t="s">
        <v>24</v>
      </c>
      <c r="B142" s="5" t="s">
        <v>5</v>
      </c>
      <c r="C142" s="45">
        <v>4</v>
      </c>
      <c r="D142" s="51">
        <v>115</v>
      </c>
      <c r="E142" s="40">
        <f t="shared" si="20"/>
        <v>460</v>
      </c>
      <c r="F142" s="48">
        <v>83</v>
      </c>
      <c r="G142" s="44">
        <f t="shared" si="21"/>
        <v>332</v>
      </c>
      <c r="H142" s="128"/>
    </row>
    <row r="143" spans="1:8" s="12" customFormat="1" ht="24">
      <c r="A143" s="88" t="s">
        <v>25</v>
      </c>
      <c r="B143" s="5" t="s">
        <v>6</v>
      </c>
      <c r="C143" s="45">
        <v>4</v>
      </c>
      <c r="D143" s="51">
        <v>149</v>
      </c>
      <c r="E143" s="40">
        <f t="shared" si="20"/>
        <v>596</v>
      </c>
      <c r="F143" s="48">
        <v>108</v>
      </c>
      <c r="G143" s="44">
        <f t="shared" si="21"/>
        <v>432</v>
      </c>
      <c r="H143" s="128"/>
    </row>
    <row r="144" spans="1:8" s="12" customFormat="1" ht="24">
      <c r="A144" s="88" t="s">
        <v>101</v>
      </c>
      <c r="B144" s="5" t="s">
        <v>100</v>
      </c>
      <c r="C144" s="45">
        <v>1</v>
      </c>
      <c r="D144" s="51">
        <v>1169</v>
      </c>
      <c r="E144" s="40">
        <f t="shared" si="20"/>
        <v>1169</v>
      </c>
      <c r="F144" s="48">
        <v>842</v>
      </c>
      <c r="G144" s="44">
        <f t="shared" si="21"/>
        <v>842</v>
      </c>
      <c r="H144" s="128"/>
    </row>
    <row r="145" spans="1:8" s="12" customFormat="1" ht="24">
      <c r="A145" s="88" t="s">
        <v>45</v>
      </c>
      <c r="B145" s="5" t="s">
        <v>15</v>
      </c>
      <c r="C145" s="45">
        <v>4</v>
      </c>
      <c r="D145" s="51">
        <v>361</v>
      </c>
      <c r="E145" s="40">
        <f t="shared" si="20"/>
        <v>1444</v>
      </c>
      <c r="F145" s="48">
        <v>260</v>
      </c>
      <c r="G145" s="44">
        <f t="shared" si="21"/>
        <v>1040</v>
      </c>
      <c r="H145" s="128"/>
    </row>
    <row r="146" spans="1:8" s="12" customFormat="1" ht="24">
      <c r="A146" s="88" t="s">
        <v>46</v>
      </c>
      <c r="B146" s="5" t="s">
        <v>16</v>
      </c>
      <c r="C146" s="45">
        <v>4</v>
      </c>
      <c r="D146" s="51">
        <v>428</v>
      </c>
      <c r="E146" s="40">
        <f t="shared" si="20"/>
        <v>1712</v>
      </c>
      <c r="F146" s="48">
        <v>309</v>
      </c>
      <c r="G146" s="44">
        <f t="shared" si="21"/>
        <v>1236</v>
      </c>
      <c r="H146" s="128"/>
    </row>
    <row r="147" spans="1:8" s="12" customFormat="1" ht="24.75" thickBot="1">
      <c r="A147" s="88" t="s">
        <v>47</v>
      </c>
      <c r="B147" s="5" t="s">
        <v>17</v>
      </c>
      <c r="C147" s="45">
        <v>2</v>
      </c>
      <c r="D147" s="51">
        <v>528</v>
      </c>
      <c r="E147" s="40">
        <f t="shared" si="20"/>
        <v>1056</v>
      </c>
      <c r="F147" s="48">
        <v>380</v>
      </c>
      <c r="G147" s="44">
        <f t="shared" si="21"/>
        <v>760</v>
      </c>
      <c r="H147" s="129"/>
    </row>
    <row r="148" spans="1:8" s="12" customFormat="1" ht="16.5" customHeight="1" thickBot="1">
      <c r="A148" s="94"/>
      <c r="B148" s="10"/>
      <c r="C148" s="8" t="s">
        <v>2</v>
      </c>
      <c r="D148" s="52"/>
      <c r="E148" s="83">
        <f>SUM(E140:E147)</f>
        <v>9441</v>
      </c>
      <c r="F148" s="84"/>
      <c r="G148" s="83">
        <f>SUM(G140:G147)</f>
        <v>6810</v>
      </c>
      <c r="H148" s="95"/>
    </row>
    <row r="149" spans="1:11" ht="24" customHeight="1">
      <c r="A149" s="130" t="s">
        <v>91</v>
      </c>
      <c r="B149" s="131"/>
      <c r="C149" s="82"/>
      <c r="D149" s="50"/>
      <c r="E149" s="37"/>
      <c r="F149" s="2"/>
      <c r="G149" s="2"/>
      <c r="H149" s="96">
        <v>16</v>
      </c>
      <c r="J149" s="12"/>
      <c r="K149" s="12"/>
    </row>
    <row r="150" spans="1:8" ht="12" customHeight="1">
      <c r="A150" s="89" t="s">
        <v>30</v>
      </c>
      <c r="B150" s="6" t="s">
        <v>29</v>
      </c>
      <c r="C150" s="45">
        <v>4</v>
      </c>
      <c r="D150" s="51">
        <v>98</v>
      </c>
      <c r="E150" s="40">
        <f>C150*D150</f>
        <v>392</v>
      </c>
      <c r="F150" s="48">
        <v>70</v>
      </c>
      <c r="G150" s="44">
        <f>F150*C150</f>
        <v>280</v>
      </c>
      <c r="H150" s="126"/>
    </row>
    <row r="151" spans="1:8" ht="12" customHeight="1">
      <c r="A151" s="89" t="s">
        <v>32</v>
      </c>
      <c r="B151" s="6" t="s">
        <v>31</v>
      </c>
      <c r="C151" s="45">
        <v>6</v>
      </c>
      <c r="D151" s="51">
        <v>191</v>
      </c>
      <c r="E151" s="40">
        <f aca="true" t="shared" si="22" ref="E151:E158">C151*D151</f>
        <v>1146</v>
      </c>
      <c r="F151" s="48">
        <v>137</v>
      </c>
      <c r="G151" s="44">
        <f aca="true" t="shared" si="23" ref="G151:G158">F151*C151</f>
        <v>822</v>
      </c>
      <c r="H151" s="126"/>
    </row>
    <row r="152" spans="1:8" ht="12" customHeight="1">
      <c r="A152" s="89" t="s">
        <v>24</v>
      </c>
      <c r="B152" s="6" t="s">
        <v>5</v>
      </c>
      <c r="C152" s="45">
        <v>1</v>
      </c>
      <c r="D152" s="51">
        <v>115</v>
      </c>
      <c r="E152" s="40">
        <f t="shared" si="22"/>
        <v>115</v>
      </c>
      <c r="F152" s="48">
        <v>83</v>
      </c>
      <c r="G152" s="44">
        <f t="shared" si="23"/>
        <v>83</v>
      </c>
      <c r="H152" s="126"/>
    </row>
    <row r="153" spans="1:8" ht="12" customHeight="1">
      <c r="A153" s="89" t="s">
        <v>25</v>
      </c>
      <c r="B153" s="6" t="s">
        <v>6</v>
      </c>
      <c r="C153" s="45">
        <v>2</v>
      </c>
      <c r="D153" s="51">
        <v>149</v>
      </c>
      <c r="E153" s="40">
        <f t="shared" si="22"/>
        <v>298</v>
      </c>
      <c r="F153" s="48">
        <v>108</v>
      </c>
      <c r="G153" s="44">
        <f t="shared" si="23"/>
        <v>216</v>
      </c>
      <c r="H153" s="126"/>
    </row>
    <row r="154" spans="1:8" ht="12" customHeight="1">
      <c r="A154" s="88" t="s">
        <v>114</v>
      </c>
      <c r="B154" s="5" t="s">
        <v>35</v>
      </c>
      <c r="C154" s="45">
        <v>1</v>
      </c>
      <c r="D154" s="51">
        <v>82</v>
      </c>
      <c r="E154" s="40">
        <f t="shared" si="22"/>
        <v>82</v>
      </c>
      <c r="F154" s="48">
        <v>59</v>
      </c>
      <c r="G154" s="44">
        <f t="shared" si="23"/>
        <v>59</v>
      </c>
      <c r="H154" s="126"/>
    </row>
    <row r="155" spans="1:8" ht="12" customHeight="1">
      <c r="A155" s="88" t="s">
        <v>93</v>
      </c>
      <c r="B155" s="5" t="s">
        <v>94</v>
      </c>
      <c r="C155" s="45">
        <v>2</v>
      </c>
      <c r="D155" s="51">
        <v>796</v>
      </c>
      <c r="E155" s="40">
        <f t="shared" si="22"/>
        <v>1592</v>
      </c>
      <c r="F155" s="48">
        <v>573</v>
      </c>
      <c r="G155" s="44">
        <f t="shared" si="23"/>
        <v>1146</v>
      </c>
      <c r="H155" s="126"/>
    </row>
    <row r="156" spans="1:8" ht="12" customHeight="1">
      <c r="A156" s="89" t="s">
        <v>26</v>
      </c>
      <c r="B156" s="6" t="s">
        <v>3</v>
      </c>
      <c r="C156" s="45">
        <v>1</v>
      </c>
      <c r="D156" s="51">
        <v>298</v>
      </c>
      <c r="E156" s="40">
        <f t="shared" si="22"/>
        <v>298</v>
      </c>
      <c r="F156" s="48">
        <v>214</v>
      </c>
      <c r="G156" s="44">
        <f t="shared" si="23"/>
        <v>214</v>
      </c>
      <c r="H156" s="126"/>
    </row>
    <row r="157" spans="1:8" ht="12" customHeight="1">
      <c r="A157" s="89" t="s">
        <v>27</v>
      </c>
      <c r="B157" s="6" t="s">
        <v>4</v>
      </c>
      <c r="C157" s="45">
        <v>2</v>
      </c>
      <c r="D157" s="51">
        <v>396</v>
      </c>
      <c r="E157" s="40">
        <f t="shared" si="22"/>
        <v>792</v>
      </c>
      <c r="F157" s="48">
        <v>285</v>
      </c>
      <c r="G157" s="44">
        <f t="shared" si="23"/>
        <v>570</v>
      </c>
      <c r="H157" s="126"/>
    </row>
    <row r="158" spans="1:8" ht="12" customHeight="1" thickBot="1">
      <c r="A158" s="89" t="s">
        <v>28</v>
      </c>
      <c r="B158" s="6" t="s">
        <v>14</v>
      </c>
      <c r="C158" s="45">
        <v>1</v>
      </c>
      <c r="D158" s="51">
        <v>448</v>
      </c>
      <c r="E158" s="40">
        <f t="shared" si="22"/>
        <v>448</v>
      </c>
      <c r="F158" s="48">
        <v>323</v>
      </c>
      <c r="G158" s="44">
        <f t="shared" si="23"/>
        <v>323</v>
      </c>
      <c r="H158" s="127"/>
    </row>
    <row r="159" spans="1:11" s="12" customFormat="1" ht="16.5" customHeight="1" thickBot="1">
      <c r="A159" s="94"/>
      <c r="B159" s="10"/>
      <c r="C159" s="8" t="s">
        <v>2</v>
      </c>
      <c r="D159" s="52"/>
      <c r="E159" s="83">
        <f>SUM(E150:E158)</f>
        <v>5163</v>
      </c>
      <c r="F159" s="84"/>
      <c r="G159" s="83">
        <f>SUM(G150:G158)</f>
        <v>3713</v>
      </c>
      <c r="H159" s="95"/>
      <c r="J159" s="33"/>
      <c r="K159" s="33"/>
    </row>
    <row r="160" spans="1:8" s="12" customFormat="1" ht="24" customHeight="1">
      <c r="A160" s="130" t="s">
        <v>331</v>
      </c>
      <c r="B160" s="131"/>
      <c r="C160" s="101"/>
      <c r="D160" s="50"/>
      <c r="E160" s="37"/>
      <c r="F160" s="2"/>
      <c r="G160" s="2"/>
      <c r="H160" s="96">
        <v>17</v>
      </c>
    </row>
    <row r="161" spans="1:8" s="12" customFormat="1" ht="24">
      <c r="A161" s="89" t="s">
        <v>327</v>
      </c>
      <c r="B161" s="6" t="s">
        <v>326</v>
      </c>
      <c r="C161" s="45">
        <v>2</v>
      </c>
      <c r="D161" s="51">
        <v>87</v>
      </c>
      <c r="E161" s="40">
        <f>C161*D161</f>
        <v>174</v>
      </c>
      <c r="F161" s="48">
        <v>62</v>
      </c>
      <c r="G161" s="44">
        <f>F161*C161</f>
        <v>124</v>
      </c>
      <c r="H161" s="126"/>
    </row>
    <row r="162" spans="1:8" s="12" customFormat="1" ht="24">
      <c r="A162" s="89" t="s">
        <v>32</v>
      </c>
      <c r="B162" s="6" t="s">
        <v>31</v>
      </c>
      <c r="C162" s="45">
        <v>8</v>
      </c>
      <c r="D162" s="51">
        <v>191</v>
      </c>
      <c r="E162" s="40">
        <f aca="true" t="shared" si="24" ref="E162:E169">C162*D162</f>
        <v>1528</v>
      </c>
      <c r="F162" s="48">
        <v>137</v>
      </c>
      <c r="G162" s="44">
        <f aca="true" t="shared" si="25" ref="G162:G169">F162*C162</f>
        <v>1096</v>
      </c>
      <c r="H162" s="126"/>
    </row>
    <row r="163" spans="1:8" s="12" customFormat="1" ht="24">
      <c r="A163" s="89" t="s">
        <v>24</v>
      </c>
      <c r="B163" s="6" t="s">
        <v>5</v>
      </c>
      <c r="C163" s="45">
        <v>1</v>
      </c>
      <c r="D163" s="51">
        <v>115</v>
      </c>
      <c r="E163" s="40">
        <f t="shared" si="24"/>
        <v>115</v>
      </c>
      <c r="F163" s="48">
        <v>83</v>
      </c>
      <c r="G163" s="44">
        <f t="shared" si="25"/>
        <v>83</v>
      </c>
      <c r="H163" s="126"/>
    </row>
    <row r="164" spans="1:8" s="12" customFormat="1" ht="24">
      <c r="A164" s="89" t="s">
        <v>25</v>
      </c>
      <c r="B164" s="6" t="s">
        <v>6</v>
      </c>
      <c r="C164" s="45">
        <v>2</v>
      </c>
      <c r="D164" s="51">
        <v>149</v>
      </c>
      <c r="E164" s="40">
        <f t="shared" si="24"/>
        <v>298</v>
      </c>
      <c r="F164" s="48">
        <v>108</v>
      </c>
      <c r="G164" s="44">
        <f t="shared" si="25"/>
        <v>216</v>
      </c>
      <c r="H164" s="126"/>
    </row>
    <row r="165" spans="1:8" s="12" customFormat="1" ht="24">
      <c r="A165" s="88" t="s">
        <v>114</v>
      </c>
      <c r="B165" s="5" t="s">
        <v>35</v>
      </c>
      <c r="C165" s="45">
        <v>1</v>
      </c>
      <c r="D165" s="51">
        <v>82</v>
      </c>
      <c r="E165" s="40">
        <f t="shared" si="24"/>
        <v>82</v>
      </c>
      <c r="F165" s="48">
        <v>59</v>
      </c>
      <c r="G165" s="44">
        <f t="shared" si="25"/>
        <v>59</v>
      </c>
      <c r="H165" s="126"/>
    </row>
    <row r="166" spans="1:8" s="12" customFormat="1" ht="24">
      <c r="A166" s="88" t="s">
        <v>332</v>
      </c>
      <c r="B166" s="5" t="s">
        <v>333</v>
      </c>
      <c r="C166" s="45">
        <v>2</v>
      </c>
      <c r="D166" s="51">
        <v>887</v>
      </c>
      <c r="E166" s="40">
        <f t="shared" si="24"/>
        <v>1774</v>
      </c>
      <c r="F166" s="48">
        <v>639</v>
      </c>
      <c r="G166" s="44">
        <f t="shared" si="25"/>
        <v>1278</v>
      </c>
      <c r="H166" s="126"/>
    </row>
    <row r="167" spans="1:8" s="12" customFormat="1" ht="24">
      <c r="A167" s="89" t="s">
        <v>26</v>
      </c>
      <c r="B167" s="6" t="s">
        <v>3</v>
      </c>
      <c r="C167" s="45">
        <v>1</v>
      </c>
      <c r="D167" s="51">
        <v>298</v>
      </c>
      <c r="E167" s="40">
        <f t="shared" si="24"/>
        <v>298</v>
      </c>
      <c r="F167" s="48">
        <v>214</v>
      </c>
      <c r="G167" s="44">
        <f t="shared" si="25"/>
        <v>214</v>
      </c>
      <c r="H167" s="126"/>
    </row>
    <row r="168" spans="1:8" s="12" customFormat="1" ht="24">
      <c r="A168" s="89" t="s">
        <v>27</v>
      </c>
      <c r="B168" s="6" t="s">
        <v>4</v>
      </c>
      <c r="C168" s="45">
        <v>2</v>
      </c>
      <c r="D168" s="51">
        <v>396</v>
      </c>
      <c r="E168" s="40">
        <f t="shared" si="24"/>
        <v>792</v>
      </c>
      <c r="F168" s="48">
        <v>285</v>
      </c>
      <c r="G168" s="44">
        <f t="shared" si="25"/>
        <v>570</v>
      </c>
      <c r="H168" s="126"/>
    </row>
    <row r="169" spans="1:8" s="12" customFormat="1" ht="24.75" thickBot="1">
      <c r="A169" s="89" t="s">
        <v>28</v>
      </c>
      <c r="B169" s="6" t="s">
        <v>14</v>
      </c>
      <c r="C169" s="45">
        <v>1</v>
      </c>
      <c r="D169" s="51">
        <v>448</v>
      </c>
      <c r="E169" s="40">
        <f t="shared" si="24"/>
        <v>448</v>
      </c>
      <c r="F169" s="48">
        <v>323</v>
      </c>
      <c r="G169" s="44">
        <f t="shared" si="25"/>
        <v>323</v>
      </c>
      <c r="H169" s="127"/>
    </row>
    <row r="170" spans="1:8" s="12" customFormat="1" ht="16.5" customHeight="1" thickBot="1">
      <c r="A170" s="94"/>
      <c r="B170" s="10"/>
      <c r="C170" s="8" t="s">
        <v>2</v>
      </c>
      <c r="D170" s="52"/>
      <c r="E170" s="83">
        <f>SUM(E161:E169)</f>
        <v>5509</v>
      </c>
      <c r="F170" s="84"/>
      <c r="G170" s="83">
        <f>SUM(G161:G169)</f>
        <v>3963</v>
      </c>
      <c r="H170" s="95"/>
    </row>
    <row r="171" spans="1:11" ht="24" customHeight="1">
      <c r="A171" s="130" t="s">
        <v>92</v>
      </c>
      <c r="B171" s="131"/>
      <c r="C171" s="101"/>
      <c r="D171" s="50"/>
      <c r="E171" s="37"/>
      <c r="F171" s="2"/>
      <c r="G171" s="2"/>
      <c r="H171" s="96">
        <v>18</v>
      </c>
      <c r="J171" s="12"/>
      <c r="K171" s="12"/>
    </row>
    <row r="172" spans="1:8" ht="12" customHeight="1">
      <c r="A172" s="89" t="s">
        <v>30</v>
      </c>
      <c r="B172" s="6" t="s">
        <v>29</v>
      </c>
      <c r="C172" s="45">
        <v>2</v>
      </c>
      <c r="D172" s="51">
        <v>98</v>
      </c>
      <c r="E172" s="40">
        <f>C172*D172</f>
        <v>196</v>
      </c>
      <c r="F172" s="48">
        <v>70</v>
      </c>
      <c r="G172" s="44">
        <f>F172*C172</f>
        <v>140</v>
      </c>
      <c r="H172" s="126"/>
    </row>
    <row r="173" spans="1:8" ht="12" customHeight="1">
      <c r="A173" s="89" t="s">
        <v>32</v>
      </c>
      <c r="B173" s="6" t="s">
        <v>31</v>
      </c>
      <c r="C173" s="45">
        <v>10</v>
      </c>
      <c r="D173" s="51">
        <v>191</v>
      </c>
      <c r="E173" s="40">
        <f aca="true" t="shared" si="26" ref="E173:E179">C173*D173</f>
        <v>1910</v>
      </c>
      <c r="F173" s="48">
        <v>137</v>
      </c>
      <c r="G173" s="44">
        <f aca="true" t="shared" si="27" ref="G173:G179">F173*C173</f>
        <v>1370</v>
      </c>
      <c r="H173" s="126"/>
    </row>
    <row r="174" spans="1:8" ht="12" customHeight="1">
      <c r="A174" s="89" t="s">
        <v>24</v>
      </c>
      <c r="B174" s="6" t="s">
        <v>5</v>
      </c>
      <c r="C174" s="45">
        <v>2</v>
      </c>
      <c r="D174" s="51">
        <v>115</v>
      </c>
      <c r="E174" s="40">
        <f t="shared" si="26"/>
        <v>230</v>
      </c>
      <c r="F174" s="48">
        <v>83</v>
      </c>
      <c r="G174" s="44">
        <f t="shared" si="27"/>
        <v>166</v>
      </c>
      <c r="H174" s="126"/>
    </row>
    <row r="175" spans="1:8" ht="12" customHeight="1">
      <c r="A175" s="89" t="s">
        <v>25</v>
      </c>
      <c r="B175" s="6" t="s">
        <v>6</v>
      </c>
      <c r="C175" s="45">
        <v>2</v>
      </c>
      <c r="D175" s="51">
        <v>149</v>
      </c>
      <c r="E175" s="40">
        <f t="shared" si="26"/>
        <v>298</v>
      </c>
      <c r="F175" s="48">
        <v>108</v>
      </c>
      <c r="G175" s="44">
        <f t="shared" si="27"/>
        <v>216</v>
      </c>
      <c r="H175" s="126"/>
    </row>
    <row r="176" spans="1:8" ht="12" customHeight="1">
      <c r="A176" s="88" t="s">
        <v>95</v>
      </c>
      <c r="B176" s="5" t="s">
        <v>96</v>
      </c>
      <c r="C176" s="45">
        <v>2</v>
      </c>
      <c r="D176" s="51">
        <v>981</v>
      </c>
      <c r="E176" s="40">
        <f t="shared" si="26"/>
        <v>1962</v>
      </c>
      <c r="F176" s="48">
        <v>706</v>
      </c>
      <c r="G176" s="44">
        <f t="shared" si="27"/>
        <v>1412</v>
      </c>
      <c r="H176" s="126"/>
    </row>
    <row r="177" spans="1:8" ht="12" customHeight="1">
      <c r="A177" s="89" t="s">
        <v>26</v>
      </c>
      <c r="B177" s="6" t="s">
        <v>3</v>
      </c>
      <c r="C177" s="45">
        <v>2</v>
      </c>
      <c r="D177" s="51">
        <v>298</v>
      </c>
      <c r="E177" s="40">
        <f t="shared" si="26"/>
        <v>596</v>
      </c>
      <c r="F177" s="48">
        <v>214</v>
      </c>
      <c r="G177" s="44">
        <f t="shared" si="27"/>
        <v>428</v>
      </c>
      <c r="H177" s="126"/>
    </row>
    <row r="178" spans="1:8" ht="12" customHeight="1">
      <c r="A178" s="89" t="s">
        <v>27</v>
      </c>
      <c r="B178" s="6" t="s">
        <v>4</v>
      </c>
      <c r="C178" s="45">
        <v>2</v>
      </c>
      <c r="D178" s="51">
        <v>396</v>
      </c>
      <c r="E178" s="40">
        <f t="shared" si="26"/>
        <v>792</v>
      </c>
      <c r="F178" s="48">
        <v>285</v>
      </c>
      <c r="G178" s="44">
        <f t="shared" si="27"/>
        <v>570</v>
      </c>
      <c r="H178" s="126"/>
    </row>
    <row r="179" spans="1:8" ht="12" customHeight="1" thickBot="1">
      <c r="A179" s="89" t="s">
        <v>28</v>
      </c>
      <c r="B179" s="6" t="s">
        <v>14</v>
      </c>
      <c r="C179" s="45">
        <v>1</v>
      </c>
      <c r="D179" s="51">
        <v>448</v>
      </c>
      <c r="E179" s="40">
        <f t="shared" si="26"/>
        <v>448</v>
      </c>
      <c r="F179" s="48">
        <v>323</v>
      </c>
      <c r="G179" s="44">
        <f t="shared" si="27"/>
        <v>323</v>
      </c>
      <c r="H179" s="127"/>
    </row>
    <row r="180" spans="1:11" s="12" customFormat="1" ht="16.5" customHeight="1" thickBot="1">
      <c r="A180" s="94"/>
      <c r="B180" s="10"/>
      <c r="C180" s="8" t="s">
        <v>2</v>
      </c>
      <c r="D180" s="52"/>
      <c r="E180" s="83">
        <f>SUM(E172:E179)</f>
        <v>6432</v>
      </c>
      <c r="F180" s="84"/>
      <c r="G180" s="83">
        <f>SUM(G172:G179)</f>
        <v>4625</v>
      </c>
      <c r="H180" s="95"/>
      <c r="J180" s="33"/>
      <c r="K180" s="33"/>
    </row>
    <row r="181" spans="1:11" ht="24" customHeight="1">
      <c r="A181" s="124" t="s">
        <v>76</v>
      </c>
      <c r="B181" s="125"/>
      <c r="C181" s="82"/>
      <c r="D181" s="50"/>
      <c r="E181" s="37"/>
      <c r="F181" s="2"/>
      <c r="G181" s="2"/>
      <c r="H181" s="92">
        <v>19</v>
      </c>
      <c r="J181" s="12"/>
      <c r="K181" s="12"/>
    </row>
    <row r="182" spans="1:8" ht="12" customHeight="1">
      <c r="A182" s="88" t="s">
        <v>41</v>
      </c>
      <c r="B182" s="5" t="s">
        <v>37</v>
      </c>
      <c r="C182" s="45">
        <v>5</v>
      </c>
      <c r="D182" s="51">
        <v>166</v>
      </c>
      <c r="E182" s="40">
        <f>C182*D182</f>
        <v>830</v>
      </c>
      <c r="F182" s="48">
        <v>119</v>
      </c>
      <c r="G182" s="44">
        <f>F182*C182</f>
        <v>595</v>
      </c>
      <c r="H182" s="126"/>
    </row>
    <row r="183" spans="1:8" ht="12" customHeight="1">
      <c r="A183" s="88" t="s">
        <v>40</v>
      </c>
      <c r="B183" s="5" t="s">
        <v>36</v>
      </c>
      <c r="C183" s="45">
        <v>1</v>
      </c>
      <c r="D183" s="51">
        <v>85</v>
      </c>
      <c r="E183" s="40">
        <f aca="true" t="shared" si="28" ref="E183:E190">C183*D183</f>
        <v>85</v>
      </c>
      <c r="F183" s="48">
        <v>62</v>
      </c>
      <c r="G183" s="44">
        <f aca="true" t="shared" si="29" ref="G183:G190">F183*C183</f>
        <v>62</v>
      </c>
      <c r="H183" s="126"/>
    </row>
    <row r="184" spans="1:8" ht="12" customHeight="1">
      <c r="A184" s="88" t="s">
        <v>24</v>
      </c>
      <c r="B184" s="5" t="s">
        <v>5</v>
      </c>
      <c r="C184" s="45">
        <v>2</v>
      </c>
      <c r="D184" s="51">
        <v>115</v>
      </c>
      <c r="E184" s="40">
        <f t="shared" si="28"/>
        <v>230</v>
      </c>
      <c r="F184" s="48">
        <v>83</v>
      </c>
      <c r="G184" s="44">
        <f t="shared" si="29"/>
        <v>166</v>
      </c>
      <c r="H184" s="126"/>
    </row>
    <row r="185" spans="1:8" ht="12" customHeight="1">
      <c r="A185" s="88" t="s">
        <v>25</v>
      </c>
      <c r="B185" s="5" t="s">
        <v>6</v>
      </c>
      <c r="C185" s="45">
        <v>2</v>
      </c>
      <c r="D185" s="51">
        <v>149</v>
      </c>
      <c r="E185" s="40">
        <f t="shared" si="28"/>
        <v>298</v>
      </c>
      <c r="F185" s="48">
        <v>108</v>
      </c>
      <c r="G185" s="44">
        <f t="shared" si="29"/>
        <v>216</v>
      </c>
      <c r="H185" s="126"/>
    </row>
    <row r="186" spans="1:8" ht="12" customHeight="1">
      <c r="A186" s="89" t="s">
        <v>117</v>
      </c>
      <c r="B186" s="6" t="s">
        <v>120</v>
      </c>
      <c r="C186" s="45">
        <v>1</v>
      </c>
      <c r="D186" s="51">
        <v>1034</v>
      </c>
      <c r="E186" s="40">
        <f t="shared" si="28"/>
        <v>1034</v>
      </c>
      <c r="F186" s="48">
        <v>745</v>
      </c>
      <c r="G186" s="44">
        <f t="shared" si="29"/>
        <v>745</v>
      </c>
      <c r="H186" s="126"/>
    </row>
    <row r="187" spans="1:8" ht="12" customHeight="1">
      <c r="A187" s="89" t="s">
        <v>95</v>
      </c>
      <c r="B187" s="6" t="s">
        <v>96</v>
      </c>
      <c r="C187" s="45">
        <v>1</v>
      </c>
      <c r="D187" s="51">
        <v>981</v>
      </c>
      <c r="E187" s="40">
        <f t="shared" si="28"/>
        <v>981</v>
      </c>
      <c r="F187" s="48">
        <v>706</v>
      </c>
      <c r="G187" s="44">
        <f t="shared" si="29"/>
        <v>706</v>
      </c>
      <c r="H187" s="126"/>
    </row>
    <row r="188" spans="1:8" ht="12" customHeight="1">
      <c r="A188" s="88" t="s">
        <v>42</v>
      </c>
      <c r="B188" s="5" t="s">
        <v>11</v>
      </c>
      <c r="C188" s="45">
        <v>2</v>
      </c>
      <c r="D188" s="51">
        <v>232</v>
      </c>
      <c r="E188" s="40">
        <f t="shared" si="28"/>
        <v>464</v>
      </c>
      <c r="F188" s="48">
        <v>167</v>
      </c>
      <c r="G188" s="44">
        <f t="shared" si="29"/>
        <v>334</v>
      </c>
      <c r="H188" s="126"/>
    </row>
    <row r="189" spans="1:8" ht="12" customHeight="1">
      <c r="A189" s="88" t="s">
        <v>43</v>
      </c>
      <c r="B189" s="5" t="s">
        <v>12</v>
      </c>
      <c r="C189" s="45">
        <v>2</v>
      </c>
      <c r="D189" s="51">
        <v>274</v>
      </c>
      <c r="E189" s="40">
        <f t="shared" si="28"/>
        <v>548</v>
      </c>
      <c r="F189" s="48">
        <v>197</v>
      </c>
      <c r="G189" s="44">
        <f t="shared" si="29"/>
        <v>394</v>
      </c>
      <c r="H189" s="126"/>
    </row>
    <row r="190" spans="1:8" ht="12" customHeight="1" thickBot="1">
      <c r="A190" s="88" t="s">
        <v>61</v>
      </c>
      <c r="B190" s="5" t="s">
        <v>13</v>
      </c>
      <c r="C190" s="45">
        <v>1</v>
      </c>
      <c r="D190" s="51">
        <v>336</v>
      </c>
      <c r="E190" s="40">
        <f t="shared" si="28"/>
        <v>336</v>
      </c>
      <c r="F190" s="48">
        <v>242</v>
      </c>
      <c r="G190" s="44">
        <f t="shared" si="29"/>
        <v>242</v>
      </c>
      <c r="H190" s="127"/>
    </row>
    <row r="191" spans="1:11" s="12" customFormat="1" ht="16.5" customHeight="1" thickBot="1">
      <c r="A191" s="94"/>
      <c r="B191" s="10"/>
      <c r="C191" s="8" t="s">
        <v>2</v>
      </c>
      <c r="D191" s="52"/>
      <c r="E191" s="83">
        <f>SUM(E182:E190)</f>
        <v>4806</v>
      </c>
      <c r="F191" s="84"/>
      <c r="G191" s="83">
        <f>SUM(G182:G190)</f>
        <v>3460</v>
      </c>
      <c r="H191" s="95"/>
      <c r="J191" s="33"/>
      <c r="K191" s="33"/>
    </row>
    <row r="192" spans="1:11" ht="24" customHeight="1">
      <c r="A192" s="130" t="s">
        <v>77</v>
      </c>
      <c r="B192" s="131"/>
      <c r="C192" s="81"/>
      <c r="D192" s="53"/>
      <c r="E192" s="42"/>
      <c r="F192" s="41"/>
      <c r="G192" s="41"/>
      <c r="H192" s="87">
        <v>20</v>
      </c>
      <c r="J192" s="12"/>
      <c r="K192" s="12"/>
    </row>
    <row r="193" spans="1:8" ht="12" customHeight="1">
      <c r="A193" s="89" t="s">
        <v>32</v>
      </c>
      <c r="B193" s="6" t="s">
        <v>31</v>
      </c>
      <c r="C193" s="45">
        <v>5</v>
      </c>
      <c r="D193" s="51">
        <v>191</v>
      </c>
      <c r="E193" s="40">
        <f>C193*D193</f>
        <v>955</v>
      </c>
      <c r="F193" s="48">
        <v>137</v>
      </c>
      <c r="G193" s="44">
        <f>F193*C193</f>
        <v>685</v>
      </c>
      <c r="H193" s="126"/>
    </row>
    <row r="194" spans="1:8" ht="12" customHeight="1">
      <c r="A194" s="89" t="s">
        <v>30</v>
      </c>
      <c r="B194" s="6" t="s">
        <v>29</v>
      </c>
      <c r="C194" s="45">
        <v>1</v>
      </c>
      <c r="D194" s="51">
        <v>98</v>
      </c>
      <c r="E194" s="40">
        <f aca="true" t="shared" si="30" ref="E194:E201">C194*D194</f>
        <v>98</v>
      </c>
      <c r="F194" s="48">
        <v>70</v>
      </c>
      <c r="G194" s="44">
        <f aca="true" t="shared" si="31" ref="G194:G201">F194*C194</f>
        <v>70</v>
      </c>
      <c r="H194" s="126"/>
    </row>
    <row r="195" spans="1:8" ht="12" customHeight="1">
      <c r="A195" s="89" t="s">
        <v>24</v>
      </c>
      <c r="B195" s="6" t="s">
        <v>5</v>
      </c>
      <c r="C195" s="45">
        <v>2</v>
      </c>
      <c r="D195" s="51">
        <v>115</v>
      </c>
      <c r="E195" s="40">
        <f t="shared" si="30"/>
        <v>230</v>
      </c>
      <c r="F195" s="48">
        <v>83</v>
      </c>
      <c r="G195" s="44">
        <f t="shared" si="31"/>
        <v>166</v>
      </c>
      <c r="H195" s="126"/>
    </row>
    <row r="196" spans="1:8" ht="12" customHeight="1">
      <c r="A196" s="89" t="s">
        <v>25</v>
      </c>
      <c r="B196" s="6" t="s">
        <v>6</v>
      </c>
      <c r="C196" s="45">
        <v>2</v>
      </c>
      <c r="D196" s="51">
        <v>149</v>
      </c>
      <c r="E196" s="40">
        <f t="shared" si="30"/>
        <v>298</v>
      </c>
      <c r="F196" s="48">
        <v>108</v>
      </c>
      <c r="G196" s="44">
        <f t="shared" si="31"/>
        <v>216</v>
      </c>
      <c r="H196" s="126"/>
    </row>
    <row r="197" spans="1:8" ht="12" customHeight="1">
      <c r="A197" s="89" t="s">
        <v>118</v>
      </c>
      <c r="B197" s="6" t="s">
        <v>121</v>
      </c>
      <c r="C197" s="45">
        <v>1</v>
      </c>
      <c r="D197" s="51">
        <v>1311</v>
      </c>
      <c r="E197" s="40">
        <f t="shared" si="30"/>
        <v>1311</v>
      </c>
      <c r="F197" s="48">
        <v>944</v>
      </c>
      <c r="G197" s="44">
        <f t="shared" si="31"/>
        <v>944</v>
      </c>
      <c r="H197" s="126"/>
    </row>
    <row r="198" spans="1:8" ht="12" customHeight="1">
      <c r="A198" s="89" t="s">
        <v>95</v>
      </c>
      <c r="B198" s="6" t="s">
        <v>96</v>
      </c>
      <c r="C198" s="45">
        <v>1</v>
      </c>
      <c r="D198" s="51">
        <v>981</v>
      </c>
      <c r="E198" s="40">
        <f t="shared" si="30"/>
        <v>981</v>
      </c>
      <c r="F198" s="48">
        <v>706</v>
      </c>
      <c r="G198" s="44">
        <f t="shared" si="31"/>
        <v>706</v>
      </c>
      <c r="H198" s="126"/>
    </row>
    <row r="199" spans="1:8" ht="12" customHeight="1">
      <c r="A199" s="89" t="s">
        <v>26</v>
      </c>
      <c r="B199" s="6" t="s">
        <v>3</v>
      </c>
      <c r="C199" s="45">
        <v>2</v>
      </c>
      <c r="D199" s="51">
        <v>298</v>
      </c>
      <c r="E199" s="40">
        <f t="shared" si="30"/>
        <v>596</v>
      </c>
      <c r="F199" s="48">
        <v>214</v>
      </c>
      <c r="G199" s="44">
        <f t="shared" si="31"/>
        <v>428</v>
      </c>
      <c r="H199" s="126"/>
    </row>
    <row r="200" spans="1:8" ht="12" customHeight="1">
      <c r="A200" s="89" t="s">
        <v>27</v>
      </c>
      <c r="B200" s="6" t="s">
        <v>4</v>
      </c>
      <c r="C200" s="45">
        <v>2</v>
      </c>
      <c r="D200" s="51">
        <v>396</v>
      </c>
      <c r="E200" s="40">
        <f t="shared" si="30"/>
        <v>792</v>
      </c>
      <c r="F200" s="48">
        <v>285</v>
      </c>
      <c r="G200" s="44">
        <f t="shared" si="31"/>
        <v>570</v>
      </c>
      <c r="H200" s="126"/>
    </row>
    <row r="201" spans="1:8" ht="12" customHeight="1" thickBot="1">
      <c r="A201" s="89" t="s">
        <v>28</v>
      </c>
      <c r="B201" s="6" t="s">
        <v>14</v>
      </c>
      <c r="C201" s="45">
        <v>1</v>
      </c>
      <c r="D201" s="51">
        <v>448</v>
      </c>
      <c r="E201" s="40">
        <f t="shared" si="30"/>
        <v>448</v>
      </c>
      <c r="F201" s="48">
        <v>323</v>
      </c>
      <c r="G201" s="44">
        <f t="shared" si="31"/>
        <v>323</v>
      </c>
      <c r="H201" s="127"/>
    </row>
    <row r="202" spans="1:11" s="12" customFormat="1" ht="16.5" customHeight="1" thickBot="1">
      <c r="A202" s="94"/>
      <c r="B202" s="10"/>
      <c r="C202" s="8" t="s">
        <v>2</v>
      </c>
      <c r="D202" s="52"/>
      <c r="E202" s="83">
        <f>SUM(E193:E201)</f>
        <v>5709</v>
      </c>
      <c r="F202" s="84"/>
      <c r="G202" s="83">
        <f>SUM(G193:G201)</f>
        <v>4108</v>
      </c>
      <c r="H202" s="95"/>
      <c r="J202" s="33"/>
      <c r="K202" s="33"/>
    </row>
    <row r="203" spans="1:11" ht="24" customHeight="1">
      <c r="A203" s="130" t="s">
        <v>102</v>
      </c>
      <c r="B203" s="131"/>
      <c r="C203" s="81"/>
      <c r="D203" s="53"/>
      <c r="E203" s="42"/>
      <c r="F203" s="41"/>
      <c r="G203" s="41"/>
      <c r="H203" s="96">
        <v>21</v>
      </c>
      <c r="J203" s="12"/>
      <c r="K203" s="12"/>
    </row>
    <row r="204" spans="1:8" ht="12" customHeight="1">
      <c r="A204" s="88" t="s">
        <v>62</v>
      </c>
      <c r="B204" s="5" t="s">
        <v>39</v>
      </c>
      <c r="C204" s="45">
        <v>5</v>
      </c>
      <c r="D204" s="51">
        <v>273</v>
      </c>
      <c r="E204" s="40">
        <f>C204*D204</f>
        <v>1365</v>
      </c>
      <c r="F204" s="48">
        <v>197</v>
      </c>
      <c r="G204" s="44">
        <f>F204*C204</f>
        <v>985</v>
      </c>
      <c r="H204" s="126"/>
    </row>
    <row r="205" spans="1:8" ht="12" customHeight="1">
      <c r="A205" s="88" t="s">
        <v>44</v>
      </c>
      <c r="B205" s="5" t="s">
        <v>38</v>
      </c>
      <c r="C205" s="45">
        <v>1</v>
      </c>
      <c r="D205" s="51">
        <v>137</v>
      </c>
      <c r="E205" s="40">
        <f aca="true" t="shared" si="32" ref="E205:E212">C205*D205</f>
        <v>137</v>
      </c>
      <c r="F205" s="48">
        <v>99</v>
      </c>
      <c r="G205" s="44">
        <f aca="true" t="shared" si="33" ref="G205:G212">F205*C205</f>
        <v>99</v>
      </c>
      <c r="H205" s="126"/>
    </row>
    <row r="206" spans="1:8" ht="12" customHeight="1">
      <c r="A206" s="88" t="s">
        <v>24</v>
      </c>
      <c r="B206" s="5" t="s">
        <v>5</v>
      </c>
      <c r="C206" s="45">
        <v>2</v>
      </c>
      <c r="D206" s="51">
        <v>115</v>
      </c>
      <c r="E206" s="40">
        <f t="shared" si="32"/>
        <v>230</v>
      </c>
      <c r="F206" s="48">
        <v>83</v>
      </c>
      <c r="G206" s="44">
        <f t="shared" si="33"/>
        <v>166</v>
      </c>
      <c r="H206" s="126"/>
    </row>
    <row r="207" spans="1:8" ht="12" customHeight="1">
      <c r="A207" s="88" t="s">
        <v>25</v>
      </c>
      <c r="B207" s="5" t="s">
        <v>6</v>
      </c>
      <c r="C207" s="45">
        <v>2</v>
      </c>
      <c r="D207" s="51">
        <v>149</v>
      </c>
      <c r="E207" s="40">
        <f t="shared" si="32"/>
        <v>298</v>
      </c>
      <c r="F207" s="48">
        <v>108</v>
      </c>
      <c r="G207" s="44">
        <f t="shared" si="33"/>
        <v>216</v>
      </c>
      <c r="H207" s="126"/>
    </row>
    <row r="208" spans="1:8" ht="12" customHeight="1">
      <c r="A208" s="89" t="s">
        <v>119</v>
      </c>
      <c r="B208" s="6" t="s">
        <v>121</v>
      </c>
      <c r="C208" s="45">
        <v>1</v>
      </c>
      <c r="D208" s="51">
        <v>1683</v>
      </c>
      <c r="E208" s="40">
        <f t="shared" si="32"/>
        <v>1683</v>
      </c>
      <c r="F208" s="48">
        <v>1212</v>
      </c>
      <c r="G208" s="44">
        <f t="shared" si="33"/>
        <v>1212</v>
      </c>
      <c r="H208" s="126"/>
    </row>
    <row r="209" spans="1:8" ht="12" customHeight="1">
      <c r="A209" s="89" t="s">
        <v>95</v>
      </c>
      <c r="B209" s="6" t="s">
        <v>96</v>
      </c>
      <c r="C209" s="45">
        <v>1</v>
      </c>
      <c r="D209" s="51">
        <v>981</v>
      </c>
      <c r="E209" s="40">
        <f t="shared" si="32"/>
        <v>981</v>
      </c>
      <c r="F209" s="48">
        <v>706</v>
      </c>
      <c r="G209" s="44">
        <f t="shared" si="33"/>
        <v>706</v>
      </c>
      <c r="H209" s="126"/>
    </row>
    <row r="210" spans="1:8" ht="12" customHeight="1">
      <c r="A210" s="88" t="s">
        <v>45</v>
      </c>
      <c r="B210" s="5" t="s">
        <v>15</v>
      </c>
      <c r="C210" s="45">
        <v>2</v>
      </c>
      <c r="D210" s="51">
        <v>361</v>
      </c>
      <c r="E210" s="40">
        <f t="shared" si="32"/>
        <v>722</v>
      </c>
      <c r="F210" s="48">
        <v>260</v>
      </c>
      <c r="G210" s="44">
        <f t="shared" si="33"/>
        <v>520</v>
      </c>
      <c r="H210" s="126"/>
    </row>
    <row r="211" spans="1:8" ht="12" customHeight="1">
      <c r="A211" s="88" t="s">
        <v>46</v>
      </c>
      <c r="B211" s="5" t="s">
        <v>16</v>
      </c>
      <c r="C211" s="45">
        <v>2</v>
      </c>
      <c r="D211" s="51">
        <v>428</v>
      </c>
      <c r="E211" s="40">
        <f t="shared" si="32"/>
        <v>856</v>
      </c>
      <c r="F211" s="48">
        <v>309</v>
      </c>
      <c r="G211" s="44">
        <f t="shared" si="33"/>
        <v>618</v>
      </c>
      <c r="H211" s="126"/>
    </row>
    <row r="212" spans="1:8" ht="12" customHeight="1" thickBot="1">
      <c r="A212" s="88" t="s">
        <v>47</v>
      </c>
      <c r="B212" s="5" t="s">
        <v>17</v>
      </c>
      <c r="C212" s="45">
        <v>1</v>
      </c>
      <c r="D212" s="51">
        <v>528</v>
      </c>
      <c r="E212" s="40">
        <f t="shared" si="32"/>
        <v>528</v>
      </c>
      <c r="F212" s="48">
        <v>380</v>
      </c>
      <c r="G212" s="44">
        <f t="shared" si="33"/>
        <v>380</v>
      </c>
      <c r="H212" s="127"/>
    </row>
    <row r="213" spans="1:8" ht="16.5" customHeight="1" thickBot="1">
      <c r="A213" s="91"/>
      <c r="B213" s="7"/>
      <c r="C213" s="8" t="s">
        <v>2</v>
      </c>
      <c r="D213" s="52"/>
      <c r="E213" s="83">
        <f>SUM(E204:E212)</f>
        <v>6800</v>
      </c>
      <c r="F213" s="84"/>
      <c r="G213" s="83">
        <f>SUM(G204:G212)</f>
        <v>4902</v>
      </c>
      <c r="H213" s="80"/>
    </row>
    <row r="214" spans="1:8" ht="24" customHeight="1">
      <c r="A214" s="124" t="s">
        <v>342</v>
      </c>
      <c r="B214" s="125"/>
      <c r="C214" s="114"/>
      <c r="D214" s="50"/>
      <c r="E214" s="37"/>
      <c r="F214" s="2"/>
      <c r="G214" s="2"/>
      <c r="H214" s="120">
        <v>22</v>
      </c>
    </row>
    <row r="215" spans="1:8" ht="12.75" customHeight="1">
      <c r="A215" s="88" t="s">
        <v>30</v>
      </c>
      <c r="B215" s="6" t="s">
        <v>29</v>
      </c>
      <c r="C215" s="45">
        <v>1</v>
      </c>
      <c r="D215" s="51">
        <v>98</v>
      </c>
      <c r="E215" s="40">
        <f>C215*D215</f>
        <v>98</v>
      </c>
      <c r="F215" s="48">
        <v>70</v>
      </c>
      <c r="G215" s="44">
        <f>F215*C215</f>
        <v>70</v>
      </c>
      <c r="H215" s="126"/>
    </row>
    <row r="216" spans="1:8" ht="12.75" customHeight="1">
      <c r="A216" s="88" t="s">
        <v>32</v>
      </c>
      <c r="B216" s="6" t="s">
        <v>31</v>
      </c>
      <c r="C216" s="45">
        <v>5</v>
      </c>
      <c r="D216" s="51">
        <v>191</v>
      </c>
      <c r="E216" s="40">
        <f aca="true" t="shared" si="34" ref="E216:E222">C216*D216</f>
        <v>955</v>
      </c>
      <c r="F216" s="48">
        <v>137</v>
      </c>
      <c r="G216" s="44">
        <f aca="true" t="shared" si="35" ref="G216:G222">F216*C216</f>
        <v>685</v>
      </c>
      <c r="H216" s="126"/>
    </row>
    <row r="217" spans="1:8" ht="12.75" customHeight="1">
      <c r="A217" s="88" t="s">
        <v>95</v>
      </c>
      <c r="B217" s="6" t="s">
        <v>96</v>
      </c>
      <c r="C217" s="45">
        <v>1</v>
      </c>
      <c r="D217" s="51">
        <v>981</v>
      </c>
      <c r="E217" s="40">
        <f t="shared" si="34"/>
        <v>981</v>
      </c>
      <c r="F217" s="48">
        <v>706</v>
      </c>
      <c r="G217" s="44">
        <f t="shared" si="35"/>
        <v>706</v>
      </c>
      <c r="H217" s="126"/>
    </row>
    <row r="218" spans="1:8" ht="12.75" customHeight="1">
      <c r="A218" s="88" t="s">
        <v>192</v>
      </c>
      <c r="B218" s="102" t="s">
        <v>343</v>
      </c>
      <c r="C218" s="45">
        <v>1</v>
      </c>
      <c r="D218" s="77">
        <v>1282</v>
      </c>
      <c r="E218" s="40">
        <f t="shared" si="34"/>
        <v>1282</v>
      </c>
      <c r="F218" s="99">
        <v>923</v>
      </c>
      <c r="G218" s="44">
        <f t="shared" si="35"/>
        <v>923</v>
      </c>
      <c r="H218" s="126"/>
    </row>
    <row r="219" spans="1:8" ht="12.75" customHeight="1">
      <c r="A219" s="89" t="s">
        <v>197</v>
      </c>
      <c r="B219" s="102" t="s">
        <v>344</v>
      </c>
      <c r="C219" s="45">
        <v>2</v>
      </c>
      <c r="D219" s="77">
        <v>1915</v>
      </c>
      <c r="E219" s="40">
        <f t="shared" si="34"/>
        <v>3830</v>
      </c>
      <c r="F219" s="99">
        <v>1379</v>
      </c>
      <c r="G219" s="44">
        <f t="shared" si="35"/>
        <v>2758</v>
      </c>
      <c r="H219" s="126"/>
    </row>
    <row r="220" spans="1:8" ht="12.75" customHeight="1">
      <c r="A220" s="88" t="s">
        <v>200</v>
      </c>
      <c r="B220" s="102" t="s">
        <v>345</v>
      </c>
      <c r="C220" s="45">
        <v>1</v>
      </c>
      <c r="D220" s="77">
        <v>2366</v>
      </c>
      <c r="E220" s="40">
        <f t="shared" si="34"/>
        <v>2366</v>
      </c>
      <c r="F220" s="99">
        <v>1703</v>
      </c>
      <c r="G220" s="44">
        <f t="shared" si="35"/>
        <v>1703</v>
      </c>
      <c r="H220" s="126"/>
    </row>
    <row r="221" spans="1:8" ht="12.75" customHeight="1">
      <c r="A221" s="88" t="s">
        <v>304</v>
      </c>
      <c r="B221" s="102" t="s">
        <v>346</v>
      </c>
      <c r="C221" s="46">
        <v>1</v>
      </c>
      <c r="D221" s="77">
        <v>265</v>
      </c>
      <c r="E221" s="40">
        <f t="shared" si="34"/>
        <v>265</v>
      </c>
      <c r="F221" s="99">
        <v>191</v>
      </c>
      <c r="G221" s="44">
        <f t="shared" si="35"/>
        <v>191</v>
      </c>
      <c r="H221" s="126"/>
    </row>
    <row r="222" spans="1:8" ht="12.75" customHeight="1" thickBot="1">
      <c r="A222" s="88" t="s">
        <v>28</v>
      </c>
      <c r="B222" s="9" t="s">
        <v>14</v>
      </c>
      <c r="C222" s="46">
        <v>1</v>
      </c>
      <c r="D222" s="51">
        <v>448</v>
      </c>
      <c r="E222" s="40">
        <f t="shared" si="34"/>
        <v>448</v>
      </c>
      <c r="F222" s="48">
        <v>323</v>
      </c>
      <c r="G222" s="44">
        <f t="shared" si="35"/>
        <v>323</v>
      </c>
      <c r="H222" s="127"/>
    </row>
    <row r="223" spans="1:8" ht="16.5" customHeight="1" thickBot="1">
      <c r="A223" s="91"/>
      <c r="B223" s="7"/>
      <c r="C223" s="8" t="s">
        <v>2</v>
      </c>
      <c r="D223" s="52"/>
      <c r="E223" s="83">
        <f>SUM(E215:E222)</f>
        <v>10225</v>
      </c>
      <c r="F223" s="84"/>
      <c r="G223" s="83">
        <f>SUM(G215:G222)</f>
        <v>7359</v>
      </c>
      <c r="H223" s="119"/>
    </row>
    <row r="224" spans="1:8" ht="24" customHeight="1">
      <c r="A224" s="130" t="s">
        <v>295</v>
      </c>
      <c r="B224" s="131"/>
      <c r="C224" s="81"/>
      <c r="D224" s="53"/>
      <c r="E224" s="42"/>
      <c r="F224" s="41"/>
      <c r="G224" s="41"/>
      <c r="H224" s="96">
        <v>23</v>
      </c>
    </row>
    <row r="225" spans="1:8" ht="12" customHeight="1">
      <c r="A225" s="88" t="s">
        <v>48</v>
      </c>
      <c r="B225" s="5" t="s">
        <v>9</v>
      </c>
      <c r="C225" s="45">
        <v>1</v>
      </c>
      <c r="D225" s="51">
        <v>68</v>
      </c>
      <c r="E225" s="40">
        <f>C225*D225</f>
        <v>68</v>
      </c>
      <c r="F225" s="48">
        <v>49</v>
      </c>
      <c r="G225" s="44">
        <f>F225*C225</f>
        <v>49</v>
      </c>
      <c r="H225" s="126"/>
    </row>
    <row r="226" spans="1:8" ht="12" customHeight="1">
      <c r="A226" s="88" t="s">
        <v>49</v>
      </c>
      <c r="B226" s="5" t="s">
        <v>10</v>
      </c>
      <c r="C226" s="45">
        <v>5</v>
      </c>
      <c r="D226" s="51">
        <v>110</v>
      </c>
      <c r="E226" s="40">
        <f aca="true" t="shared" si="36" ref="E226:E232">C226*D226</f>
        <v>550</v>
      </c>
      <c r="F226" s="48">
        <v>79</v>
      </c>
      <c r="G226" s="44">
        <f aca="true" t="shared" si="37" ref="G226:G232">F226*C226</f>
        <v>395</v>
      </c>
      <c r="H226" s="126"/>
    </row>
    <row r="227" spans="1:8" ht="12" customHeight="1">
      <c r="A227" s="88" t="s">
        <v>24</v>
      </c>
      <c r="B227" s="5" t="s">
        <v>5</v>
      </c>
      <c r="C227" s="45">
        <v>2</v>
      </c>
      <c r="D227" s="51">
        <v>115</v>
      </c>
      <c r="E227" s="40">
        <f t="shared" si="36"/>
        <v>230</v>
      </c>
      <c r="F227" s="48">
        <v>83</v>
      </c>
      <c r="G227" s="44">
        <f t="shared" si="37"/>
        <v>166</v>
      </c>
      <c r="H227" s="126"/>
    </row>
    <row r="228" spans="1:8" ht="12" customHeight="1">
      <c r="A228" s="88" t="s">
        <v>25</v>
      </c>
      <c r="B228" s="5" t="s">
        <v>6</v>
      </c>
      <c r="C228" s="45">
        <v>2</v>
      </c>
      <c r="D228" s="51">
        <v>149</v>
      </c>
      <c r="E228" s="40">
        <f t="shared" si="36"/>
        <v>298</v>
      </c>
      <c r="F228" s="48">
        <v>108</v>
      </c>
      <c r="G228" s="44">
        <f t="shared" si="37"/>
        <v>216</v>
      </c>
      <c r="H228" s="126"/>
    </row>
    <row r="229" spans="1:8" ht="12" customHeight="1">
      <c r="A229" s="89" t="s">
        <v>95</v>
      </c>
      <c r="B229" s="6" t="s">
        <v>96</v>
      </c>
      <c r="C229" s="45">
        <v>1</v>
      </c>
      <c r="D229" s="51">
        <v>981</v>
      </c>
      <c r="E229" s="40">
        <f t="shared" si="36"/>
        <v>981</v>
      </c>
      <c r="F229" s="48">
        <v>706</v>
      </c>
      <c r="G229" s="44">
        <f t="shared" si="37"/>
        <v>706</v>
      </c>
      <c r="H229" s="126"/>
    </row>
    <row r="230" spans="1:8" ht="12" customHeight="1">
      <c r="A230" s="88" t="s">
        <v>50</v>
      </c>
      <c r="B230" s="5" t="s">
        <v>18</v>
      </c>
      <c r="C230" s="45">
        <v>2</v>
      </c>
      <c r="D230" s="51">
        <v>277</v>
      </c>
      <c r="E230" s="40">
        <f t="shared" si="36"/>
        <v>554</v>
      </c>
      <c r="F230" s="48">
        <v>199</v>
      </c>
      <c r="G230" s="44">
        <f t="shared" si="37"/>
        <v>398</v>
      </c>
      <c r="H230" s="126"/>
    </row>
    <row r="231" spans="1:8" ht="12" customHeight="1">
      <c r="A231" s="88" t="s">
        <v>51</v>
      </c>
      <c r="B231" s="5" t="s">
        <v>19</v>
      </c>
      <c r="C231" s="45">
        <v>2</v>
      </c>
      <c r="D231" s="51">
        <v>361</v>
      </c>
      <c r="E231" s="40">
        <f t="shared" si="36"/>
        <v>722</v>
      </c>
      <c r="F231" s="48">
        <v>260</v>
      </c>
      <c r="G231" s="44">
        <f t="shared" si="37"/>
        <v>520</v>
      </c>
      <c r="H231" s="126"/>
    </row>
    <row r="232" spans="1:8" ht="12" customHeight="1" thickBot="1">
      <c r="A232" s="90" t="s">
        <v>52</v>
      </c>
      <c r="B232" s="11" t="s">
        <v>20</v>
      </c>
      <c r="C232" s="46">
        <v>1</v>
      </c>
      <c r="D232" s="51">
        <v>417</v>
      </c>
      <c r="E232" s="40">
        <f t="shared" si="36"/>
        <v>417</v>
      </c>
      <c r="F232" s="48">
        <v>300</v>
      </c>
      <c r="G232" s="44">
        <f t="shared" si="37"/>
        <v>300</v>
      </c>
      <c r="H232" s="126"/>
    </row>
    <row r="233" spans="1:11" s="12" customFormat="1" ht="16.5" customHeight="1" thickBot="1">
      <c r="A233" s="94"/>
      <c r="B233" s="10"/>
      <c r="C233" s="8" t="s">
        <v>2</v>
      </c>
      <c r="D233" s="52"/>
      <c r="E233" s="83">
        <f>SUM(E225:E232)</f>
        <v>3820</v>
      </c>
      <c r="F233" s="84"/>
      <c r="G233" s="83">
        <f>SUM(G225:G232)</f>
        <v>2750</v>
      </c>
      <c r="H233" s="95"/>
      <c r="J233" s="33"/>
      <c r="K233" s="33"/>
    </row>
    <row r="234" spans="1:11" ht="24" customHeight="1">
      <c r="A234" s="124" t="s">
        <v>296</v>
      </c>
      <c r="B234" s="125"/>
      <c r="C234" s="82"/>
      <c r="D234" s="50"/>
      <c r="E234" s="37"/>
      <c r="F234" s="2"/>
      <c r="G234" s="2"/>
      <c r="H234" s="92">
        <v>24</v>
      </c>
      <c r="J234" s="12"/>
      <c r="K234" s="12"/>
    </row>
    <row r="235" spans="1:8" ht="12" customHeight="1">
      <c r="A235" s="88" t="s">
        <v>53</v>
      </c>
      <c r="B235" s="5" t="s">
        <v>7</v>
      </c>
      <c r="C235" s="45">
        <v>1</v>
      </c>
      <c r="D235" s="51">
        <v>125</v>
      </c>
      <c r="E235" s="40">
        <f>C235*D235</f>
        <v>125</v>
      </c>
      <c r="F235" s="48">
        <v>90</v>
      </c>
      <c r="G235" s="44">
        <f>F235*C235</f>
        <v>90</v>
      </c>
      <c r="H235" s="126"/>
    </row>
    <row r="236" spans="1:8" ht="12" customHeight="1">
      <c r="A236" s="88" t="s">
        <v>54</v>
      </c>
      <c r="B236" s="5" t="s">
        <v>8</v>
      </c>
      <c r="C236" s="45">
        <v>5</v>
      </c>
      <c r="D236" s="51">
        <v>252</v>
      </c>
      <c r="E236" s="40">
        <f aca="true" t="shared" si="38" ref="E236:E242">C236*D236</f>
        <v>1260</v>
      </c>
      <c r="F236" s="48">
        <v>182</v>
      </c>
      <c r="G236" s="44">
        <f aca="true" t="shared" si="39" ref="G236:G242">F236*C236</f>
        <v>910</v>
      </c>
      <c r="H236" s="126"/>
    </row>
    <row r="237" spans="1:8" ht="12" customHeight="1">
      <c r="A237" s="88" t="s">
        <v>24</v>
      </c>
      <c r="B237" s="5" t="s">
        <v>5</v>
      </c>
      <c r="C237" s="45">
        <v>2</v>
      </c>
      <c r="D237" s="51">
        <v>115</v>
      </c>
      <c r="E237" s="40">
        <f t="shared" si="38"/>
        <v>230</v>
      </c>
      <c r="F237" s="48">
        <v>83</v>
      </c>
      <c r="G237" s="44">
        <f t="shared" si="39"/>
        <v>166</v>
      </c>
      <c r="H237" s="126"/>
    </row>
    <row r="238" spans="1:8" ht="12" customHeight="1">
      <c r="A238" s="88" t="s">
        <v>25</v>
      </c>
      <c r="B238" s="5" t="s">
        <v>6</v>
      </c>
      <c r="C238" s="45">
        <v>2</v>
      </c>
      <c r="D238" s="51">
        <v>149</v>
      </c>
      <c r="E238" s="40">
        <f t="shared" si="38"/>
        <v>298</v>
      </c>
      <c r="F238" s="48">
        <v>108</v>
      </c>
      <c r="G238" s="44">
        <f t="shared" si="39"/>
        <v>216</v>
      </c>
      <c r="H238" s="126"/>
    </row>
    <row r="239" spans="1:8" ht="12" customHeight="1">
      <c r="A239" s="89" t="s">
        <v>95</v>
      </c>
      <c r="B239" s="6" t="s">
        <v>96</v>
      </c>
      <c r="C239" s="45">
        <v>1</v>
      </c>
      <c r="D239" s="51">
        <v>981</v>
      </c>
      <c r="E239" s="40">
        <f t="shared" si="38"/>
        <v>981</v>
      </c>
      <c r="F239" s="48">
        <v>706</v>
      </c>
      <c r="G239" s="44">
        <f t="shared" si="39"/>
        <v>706</v>
      </c>
      <c r="H239" s="126"/>
    </row>
    <row r="240" spans="1:8" ht="12" customHeight="1">
      <c r="A240" s="88" t="s">
        <v>55</v>
      </c>
      <c r="B240" s="5" t="s">
        <v>21</v>
      </c>
      <c r="C240" s="45">
        <v>2</v>
      </c>
      <c r="D240" s="51">
        <v>337</v>
      </c>
      <c r="E240" s="40">
        <f t="shared" si="38"/>
        <v>674</v>
      </c>
      <c r="F240" s="48">
        <v>243</v>
      </c>
      <c r="G240" s="44">
        <f t="shared" si="39"/>
        <v>486</v>
      </c>
      <c r="H240" s="126"/>
    </row>
    <row r="241" spans="1:8" ht="12" customHeight="1">
      <c r="A241" s="88" t="s">
        <v>56</v>
      </c>
      <c r="B241" s="5" t="s">
        <v>22</v>
      </c>
      <c r="C241" s="45">
        <v>2</v>
      </c>
      <c r="D241" s="51">
        <v>396</v>
      </c>
      <c r="E241" s="40">
        <f t="shared" si="38"/>
        <v>792</v>
      </c>
      <c r="F241" s="48">
        <v>285</v>
      </c>
      <c r="G241" s="44">
        <f t="shared" si="39"/>
        <v>570</v>
      </c>
      <c r="H241" s="126"/>
    </row>
    <row r="242" spans="1:8" ht="12" customHeight="1" thickBot="1">
      <c r="A242" s="88" t="s">
        <v>57</v>
      </c>
      <c r="B242" s="5" t="s">
        <v>23</v>
      </c>
      <c r="C242" s="45">
        <v>1</v>
      </c>
      <c r="D242" s="51">
        <v>437</v>
      </c>
      <c r="E242" s="40">
        <f t="shared" si="38"/>
        <v>437</v>
      </c>
      <c r="F242" s="48">
        <v>314</v>
      </c>
      <c r="G242" s="44">
        <f t="shared" si="39"/>
        <v>314</v>
      </c>
      <c r="H242" s="127"/>
    </row>
    <row r="243" spans="1:11" s="12" customFormat="1" ht="16.5" customHeight="1" thickBot="1">
      <c r="A243" s="94"/>
      <c r="B243" s="10"/>
      <c r="C243" s="8" t="s">
        <v>2</v>
      </c>
      <c r="D243" s="52"/>
      <c r="E243" s="83">
        <f>SUM(E235:E242)</f>
        <v>4797</v>
      </c>
      <c r="F243" s="84"/>
      <c r="G243" s="83">
        <f>SUM(G235:G242)</f>
        <v>3458</v>
      </c>
      <c r="H243" s="95"/>
      <c r="J243" s="33"/>
      <c r="K243" s="33"/>
    </row>
    <row r="244" spans="1:11" ht="24" customHeight="1">
      <c r="A244" s="130" t="s">
        <v>297</v>
      </c>
      <c r="B244" s="131"/>
      <c r="C244" s="82"/>
      <c r="D244" s="50"/>
      <c r="E244" s="37"/>
      <c r="F244" s="2"/>
      <c r="G244" s="2"/>
      <c r="H244" s="96">
        <v>25</v>
      </c>
      <c r="J244" s="12"/>
      <c r="K244" s="12"/>
    </row>
    <row r="245" spans="1:8" ht="12" customHeight="1">
      <c r="A245" s="88" t="s">
        <v>49</v>
      </c>
      <c r="B245" s="5" t="s">
        <v>10</v>
      </c>
      <c r="C245" s="45">
        <v>5</v>
      </c>
      <c r="D245" s="51">
        <v>110</v>
      </c>
      <c r="E245" s="40">
        <f>C245*D245</f>
        <v>550</v>
      </c>
      <c r="F245" s="48">
        <v>79</v>
      </c>
      <c r="G245" s="44">
        <f>F245*C245</f>
        <v>395</v>
      </c>
      <c r="H245" s="126"/>
    </row>
    <row r="246" spans="1:8" ht="12" customHeight="1">
      <c r="A246" s="88" t="s">
        <v>24</v>
      </c>
      <c r="B246" s="5" t="s">
        <v>5</v>
      </c>
      <c r="C246" s="45">
        <v>2</v>
      </c>
      <c r="D246" s="51">
        <v>115</v>
      </c>
      <c r="E246" s="40">
        <f aca="true" t="shared" si="40" ref="E246:E252">C246*D246</f>
        <v>230</v>
      </c>
      <c r="F246" s="48">
        <v>83</v>
      </c>
      <c r="G246" s="44">
        <f aca="true" t="shared" si="41" ref="G246:G252">F246*C246</f>
        <v>166</v>
      </c>
      <c r="H246" s="126"/>
    </row>
    <row r="247" spans="1:8" ht="12" customHeight="1">
      <c r="A247" s="88" t="s">
        <v>25</v>
      </c>
      <c r="B247" s="5" t="s">
        <v>6</v>
      </c>
      <c r="C247" s="45">
        <v>2</v>
      </c>
      <c r="D247" s="51">
        <v>149</v>
      </c>
      <c r="E247" s="40">
        <f t="shared" si="40"/>
        <v>298</v>
      </c>
      <c r="F247" s="48">
        <v>108</v>
      </c>
      <c r="G247" s="44">
        <f t="shared" si="41"/>
        <v>216</v>
      </c>
      <c r="H247" s="126"/>
    </row>
    <row r="248" spans="1:8" ht="12" customHeight="1">
      <c r="A248" s="89" t="s">
        <v>95</v>
      </c>
      <c r="B248" s="6" t="s">
        <v>96</v>
      </c>
      <c r="C248" s="45">
        <v>1</v>
      </c>
      <c r="D248" s="51">
        <v>981</v>
      </c>
      <c r="E248" s="40">
        <f t="shared" si="40"/>
        <v>981</v>
      </c>
      <c r="F248" s="48">
        <v>706</v>
      </c>
      <c r="G248" s="44">
        <f t="shared" si="41"/>
        <v>706</v>
      </c>
      <c r="H248" s="126"/>
    </row>
    <row r="249" spans="1:8" ht="12" customHeight="1">
      <c r="A249" s="98" t="s">
        <v>105</v>
      </c>
      <c r="B249" s="5" t="s">
        <v>106</v>
      </c>
      <c r="C249" s="45">
        <v>1</v>
      </c>
      <c r="D249" s="51">
        <v>1475</v>
      </c>
      <c r="E249" s="40">
        <f t="shared" si="40"/>
        <v>1475</v>
      </c>
      <c r="F249" s="48">
        <v>1062</v>
      </c>
      <c r="G249" s="44">
        <f t="shared" si="41"/>
        <v>1062</v>
      </c>
      <c r="H249" s="126"/>
    </row>
    <row r="250" spans="1:8" ht="12" customHeight="1">
      <c r="A250" s="88" t="s">
        <v>50</v>
      </c>
      <c r="B250" s="5" t="s">
        <v>18</v>
      </c>
      <c r="C250" s="45">
        <v>2</v>
      </c>
      <c r="D250" s="51">
        <v>277</v>
      </c>
      <c r="E250" s="40">
        <f t="shared" si="40"/>
        <v>554</v>
      </c>
      <c r="F250" s="48">
        <v>199</v>
      </c>
      <c r="G250" s="44">
        <f t="shared" si="41"/>
        <v>398</v>
      </c>
      <c r="H250" s="126"/>
    </row>
    <row r="251" spans="1:8" ht="12" customHeight="1">
      <c r="A251" s="88" t="s">
        <v>51</v>
      </c>
      <c r="B251" s="5" t="s">
        <v>19</v>
      </c>
      <c r="C251" s="45">
        <v>2</v>
      </c>
      <c r="D251" s="51">
        <v>361</v>
      </c>
      <c r="E251" s="40">
        <f t="shared" si="40"/>
        <v>722</v>
      </c>
      <c r="F251" s="48">
        <v>260</v>
      </c>
      <c r="G251" s="44">
        <f t="shared" si="41"/>
        <v>520</v>
      </c>
      <c r="H251" s="126"/>
    </row>
    <row r="252" spans="1:8" ht="12" customHeight="1" thickBot="1">
      <c r="A252" s="90" t="s">
        <v>52</v>
      </c>
      <c r="B252" s="11" t="s">
        <v>20</v>
      </c>
      <c r="C252" s="46">
        <v>1</v>
      </c>
      <c r="D252" s="51">
        <v>417</v>
      </c>
      <c r="E252" s="40">
        <f t="shared" si="40"/>
        <v>417</v>
      </c>
      <c r="F252" s="48">
        <v>300</v>
      </c>
      <c r="G252" s="44">
        <f t="shared" si="41"/>
        <v>300</v>
      </c>
      <c r="H252" s="126"/>
    </row>
    <row r="253" spans="1:11" s="12" customFormat="1" ht="16.5" customHeight="1" thickBot="1">
      <c r="A253" s="94"/>
      <c r="B253" s="10"/>
      <c r="C253" s="8" t="s">
        <v>2</v>
      </c>
      <c r="D253" s="52"/>
      <c r="E253" s="83">
        <f>SUM(E245:E252)</f>
        <v>5227</v>
      </c>
      <c r="F253" s="84"/>
      <c r="G253" s="83">
        <f>SUM(G245:G252)</f>
        <v>3763</v>
      </c>
      <c r="H253" s="95"/>
      <c r="J253" s="33"/>
      <c r="K253" s="33"/>
    </row>
    <row r="254" spans="1:11" ht="24" customHeight="1">
      <c r="A254" s="124" t="s">
        <v>104</v>
      </c>
      <c r="B254" s="125"/>
      <c r="C254" s="82"/>
      <c r="D254" s="50"/>
      <c r="E254" s="37"/>
      <c r="F254" s="2"/>
      <c r="G254" s="2"/>
      <c r="H254" s="96">
        <v>26</v>
      </c>
      <c r="J254" s="12"/>
      <c r="K254" s="12"/>
    </row>
    <row r="255" spans="1:8" ht="12" customHeight="1">
      <c r="A255" s="88" t="s">
        <v>54</v>
      </c>
      <c r="B255" s="5" t="s">
        <v>8</v>
      </c>
      <c r="C255" s="45">
        <v>5</v>
      </c>
      <c r="D255" s="51">
        <v>252</v>
      </c>
      <c r="E255" s="40">
        <f>C255*D255</f>
        <v>1260</v>
      </c>
      <c r="F255" s="48">
        <v>182</v>
      </c>
      <c r="G255" s="44">
        <f>F255*C255</f>
        <v>910</v>
      </c>
      <c r="H255" s="126"/>
    </row>
    <row r="256" spans="1:8" ht="12" customHeight="1">
      <c r="A256" s="88" t="s">
        <v>24</v>
      </c>
      <c r="B256" s="5" t="s">
        <v>5</v>
      </c>
      <c r="C256" s="45">
        <v>2</v>
      </c>
      <c r="D256" s="51">
        <v>115</v>
      </c>
      <c r="E256" s="40">
        <f aca="true" t="shared" si="42" ref="E256:E262">C256*D256</f>
        <v>230</v>
      </c>
      <c r="F256" s="48">
        <v>83</v>
      </c>
      <c r="G256" s="44">
        <f aca="true" t="shared" si="43" ref="G256:G262">F256*C256</f>
        <v>166</v>
      </c>
      <c r="H256" s="126"/>
    </row>
    <row r="257" spans="1:8" ht="12" customHeight="1">
      <c r="A257" s="88" t="s">
        <v>25</v>
      </c>
      <c r="B257" s="5" t="s">
        <v>6</v>
      </c>
      <c r="C257" s="45">
        <v>2</v>
      </c>
      <c r="D257" s="51">
        <v>149</v>
      </c>
      <c r="E257" s="40">
        <f t="shared" si="42"/>
        <v>298</v>
      </c>
      <c r="F257" s="48">
        <v>108</v>
      </c>
      <c r="G257" s="44">
        <f t="shared" si="43"/>
        <v>216</v>
      </c>
      <c r="H257" s="126"/>
    </row>
    <row r="258" spans="1:8" ht="12" customHeight="1">
      <c r="A258" s="89" t="s">
        <v>95</v>
      </c>
      <c r="B258" s="6" t="s">
        <v>96</v>
      </c>
      <c r="C258" s="45">
        <v>1</v>
      </c>
      <c r="D258" s="51">
        <v>981</v>
      </c>
      <c r="E258" s="40">
        <f t="shared" si="42"/>
        <v>981</v>
      </c>
      <c r="F258" s="48">
        <v>706</v>
      </c>
      <c r="G258" s="44">
        <f t="shared" si="43"/>
        <v>706</v>
      </c>
      <c r="H258" s="126"/>
    </row>
    <row r="259" spans="1:8" ht="12" customHeight="1">
      <c r="A259" s="98" t="s">
        <v>107</v>
      </c>
      <c r="B259" s="5" t="s">
        <v>108</v>
      </c>
      <c r="C259" s="45">
        <v>1</v>
      </c>
      <c r="D259" s="51">
        <v>805</v>
      </c>
      <c r="E259" s="40">
        <f t="shared" si="42"/>
        <v>805</v>
      </c>
      <c r="F259" s="48">
        <v>580</v>
      </c>
      <c r="G259" s="44">
        <f t="shared" si="43"/>
        <v>580</v>
      </c>
      <c r="H259" s="126"/>
    </row>
    <row r="260" spans="1:8" ht="12" customHeight="1">
      <c r="A260" s="88" t="s">
        <v>55</v>
      </c>
      <c r="B260" s="5" t="s">
        <v>21</v>
      </c>
      <c r="C260" s="45">
        <v>2</v>
      </c>
      <c r="D260" s="51">
        <v>337</v>
      </c>
      <c r="E260" s="40">
        <f t="shared" si="42"/>
        <v>674</v>
      </c>
      <c r="F260" s="48">
        <v>243</v>
      </c>
      <c r="G260" s="44">
        <f t="shared" si="43"/>
        <v>486</v>
      </c>
      <c r="H260" s="126"/>
    </row>
    <row r="261" spans="1:8" ht="12" customHeight="1">
      <c r="A261" s="88" t="s">
        <v>56</v>
      </c>
      <c r="B261" s="5" t="s">
        <v>22</v>
      </c>
      <c r="C261" s="45">
        <v>2</v>
      </c>
      <c r="D261" s="51">
        <v>396</v>
      </c>
      <c r="E261" s="40">
        <f t="shared" si="42"/>
        <v>792</v>
      </c>
      <c r="F261" s="48">
        <v>285</v>
      </c>
      <c r="G261" s="44">
        <f t="shared" si="43"/>
        <v>570</v>
      </c>
      <c r="H261" s="126"/>
    </row>
    <row r="262" spans="1:8" ht="12" customHeight="1" thickBot="1">
      <c r="A262" s="90" t="s">
        <v>57</v>
      </c>
      <c r="B262" s="11" t="s">
        <v>23</v>
      </c>
      <c r="C262" s="46">
        <v>1</v>
      </c>
      <c r="D262" s="51">
        <v>437</v>
      </c>
      <c r="E262" s="40">
        <f t="shared" si="42"/>
        <v>437</v>
      </c>
      <c r="F262" s="48">
        <v>314</v>
      </c>
      <c r="G262" s="44">
        <f t="shared" si="43"/>
        <v>314</v>
      </c>
      <c r="H262" s="126"/>
    </row>
    <row r="263" spans="1:11" s="12" customFormat="1" ht="16.5" customHeight="1" thickBot="1">
      <c r="A263" s="94"/>
      <c r="B263" s="10"/>
      <c r="C263" s="8" t="s">
        <v>2</v>
      </c>
      <c r="D263" s="52"/>
      <c r="E263" s="83">
        <f>SUM(E255:E262)</f>
        <v>5477</v>
      </c>
      <c r="F263" s="84"/>
      <c r="G263" s="83">
        <f>SUM(G255:G262)</f>
        <v>3948</v>
      </c>
      <c r="H263" s="95"/>
      <c r="J263" s="33"/>
      <c r="K263" s="33"/>
    </row>
    <row r="264" spans="1:11" ht="12.75">
      <c r="A264" s="2"/>
      <c r="B264" s="2"/>
      <c r="C264" s="38"/>
      <c r="H264" s="1"/>
      <c r="J264" s="12"/>
      <c r="K264" s="12"/>
    </row>
  </sheetData>
  <sheetProtection/>
  <mergeCells count="54">
    <mergeCell ref="A35:B35"/>
    <mergeCell ref="A41:B41"/>
    <mergeCell ref="A47:B47"/>
    <mergeCell ref="A129:B129"/>
    <mergeCell ref="A5:B5"/>
    <mergeCell ref="A15:B15"/>
    <mergeCell ref="A25:B25"/>
    <mergeCell ref="A97:B97"/>
    <mergeCell ref="A108:B108"/>
    <mergeCell ref="B3:C3"/>
    <mergeCell ref="B2:D2"/>
    <mergeCell ref="A244:B244"/>
    <mergeCell ref="A254:B254"/>
    <mergeCell ref="A224:B224"/>
    <mergeCell ref="A234:B234"/>
    <mergeCell ref="A203:B203"/>
    <mergeCell ref="A139:B139"/>
    <mergeCell ref="A53:B53"/>
    <mergeCell ref="A64:B64"/>
    <mergeCell ref="A181:B181"/>
    <mergeCell ref="A192:B192"/>
    <mergeCell ref="A171:B171"/>
    <mergeCell ref="A149:B149"/>
    <mergeCell ref="A119:B119"/>
    <mergeCell ref="A75:B75"/>
    <mergeCell ref="A160:B160"/>
    <mergeCell ref="A86:B86"/>
    <mergeCell ref="H87:H95"/>
    <mergeCell ref="H6:H13"/>
    <mergeCell ref="H16:H23"/>
    <mergeCell ref="H26:H33"/>
    <mergeCell ref="H36:H39"/>
    <mergeCell ref="H42:H45"/>
    <mergeCell ref="H48:H51"/>
    <mergeCell ref="H245:H252"/>
    <mergeCell ref="H161:H169"/>
    <mergeCell ref="H54:H62"/>
    <mergeCell ref="H65:H73"/>
    <mergeCell ref="H76:H84"/>
    <mergeCell ref="H120:H127"/>
    <mergeCell ref="H130:H137"/>
    <mergeCell ref="H140:H147"/>
    <mergeCell ref="H98:H106"/>
    <mergeCell ref="H109:H117"/>
    <mergeCell ref="A214:B214"/>
    <mergeCell ref="H215:H222"/>
    <mergeCell ref="H150:H158"/>
    <mergeCell ref="H172:H179"/>
    <mergeCell ref="H182:H190"/>
    <mergeCell ref="H255:H262"/>
    <mergeCell ref="H193:H201"/>
    <mergeCell ref="H204:H212"/>
    <mergeCell ref="H225:H232"/>
    <mergeCell ref="H235:H242"/>
  </mergeCells>
  <dataValidations count="2">
    <dataValidation type="textLength" operator="lessThanOrEqual" allowBlank="1" showInputMessage="1" showErrorMessage="1" sqref="A218:A221">
      <formula1>20</formula1>
    </dataValidation>
    <dataValidation type="textLength" operator="lessThanOrEqual" allowBlank="1" showInputMessage="1" showErrorMessage="1" sqref="B218:B221">
      <formula1>80</formula1>
    </dataValidation>
  </dataValidations>
  <printOptions/>
  <pageMargins left="0.1968503937007874" right="0.35433070866141736" top="0.11811023622047245" bottom="0.31496062992125984" header="0.1968503937007874" footer="0.31496062992125984"/>
  <pageSetup fitToHeight="2" horizontalDpi="600" verticalDpi="600" orientation="portrait" paperSize="9" scale="59" r:id="rId2"/>
  <rowBreaks count="2" manualBreakCount="2">
    <brk id="128" max="11" man="1"/>
    <brk id="23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outlinePr summaryBelow="0"/>
  </sheetPr>
  <dimension ref="A1:H173"/>
  <sheetViews>
    <sheetView zoomScaleSheetLayoutView="98" zoomScalePageLayoutView="0" workbookViewId="0" topLeftCell="A1">
      <pane ySplit="5" topLeftCell="A6" activePane="bottomLeft" state="frozen"/>
      <selection pane="topLeft" activeCell="A1" sqref="A1"/>
      <selection pane="bottomLeft" activeCell="K25" sqref="K25"/>
    </sheetView>
  </sheetViews>
  <sheetFormatPr defaultColWidth="9.00390625" defaultRowHeight="12.75" outlineLevelRow="1"/>
  <cols>
    <col min="1" max="1" width="19.125" style="3" customWidth="1"/>
    <col min="2" max="2" width="27.625" style="3" hidden="1" customWidth="1"/>
    <col min="3" max="3" width="68.75390625" style="3" bestFit="1" customWidth="1"/>
    <col min="4" max="4" width="8.25390625" style="4" customWidth="1"/>
    <col min="5" max="6" width="9.25390625" style="3" customWidth="1"/>
    <col min="7" max="7" width="7.125" style="3" customWidth="1"/>
    <col min="8" max="8" width="8.75390625" style="3" customWidth="1"/>
    <col min="9" max="16384" width="9.125" style="3" customWidth="1"/>
  </cols>
  <sheetData>
    <row r="1" spans="3:4" s="16" customFormat="1" ht="12">
      <c r="C1" s="69"/>
      <c r="D1" s="69"/>
    </row>
    <row r="2" spans="1:4" s="17" customFormat="1" ht="12.75" customHeight="1">
      <c r="A2" s="133" t="s">
        <v>300</v>
      </c>
      <c r="B2" s="133"/>
      <c r="C2" s="133"/>
      <c r="D2" s="70"/>
    </row>
    <row r="3" spans="1:4" s="15" customFormat="1" ht="15.75" customHeight="1">
      <c r="A3" s="133"/>
      <c r="B3" s="133"/>
      <c r="C3" s="133"/>
      <c r="D3" s="70"/>
    </row>
    <row r="4" spans="1:8" s="15" customFormat="1" ht="15" customHeight="1" thickBot="1">
      <c r="A4" s="73">
        <v>41579</v>
      </c>
      <c r="D4" s="71"/>
      <c r="H4" s="85"/>
    </row>
    <row r="5" spans="1:8" ht="36" customHeight="1">
      <c r="A5" s="13" t="s">
        <v>0</v>
      </c>
      <c r="B5" s="14"/>
      <c r="C5" s="14" t="s">
        <v>1</v>
      </c>
      <c r="D5" s="43" t="s">
        <v>33</v>
      </c>
      <c r="E5" s="49" t="s">
        <v>306</v>
      </c>
      <c r="F5" s="36" t="s">
        <v>307</v>
      </c>
      <c r="G5" s="49" t="s">
        <v>308</v>
      </c>
      <c r="H5" s="36" t="s">
        <v>309</v>
      </c>
    </row>
    <row r="6" spans="1:8" s="15" customFormat="1" ht="12">
      <c r="A6" s="57" t="s">
        <v>122</v>
      </c>
      <c r="B6" s="18"/>
      <c r="C6" s="18" t="s">
        <v>123</v>
      </c>
      <c r="D6" s="62"/>
      <c r="E6" s="68"/>
      <c r="F6" s="67">
        <v>796</v>
      </c>
      <c r="G6" s="68"/>
      <c r="H6" s="67">
        <v>573</v>
      </c>
    </row>
    <row r="7" spans="1:8" s="20" customFormat="1" ht="12" outlineLevel="1">
      <c r="A7" s="55" t="s">
        <v>124</v>
      </c>
      <c r="B7" s="19" t="s">
        <v>93</v>
      </c>
      <c r="C7" s="19" t="s">
        <v>125</v>
      </c>
      <c r="D7" s="54">
        <v>1</v>
      </c>
      <c r="E7" s="66">
        <v>796</v>
      </c>
      <c r="F7" s="56">
        <v>796</v>
      </c>
      <c r="G7" s="138">
        <v>573</v>
      </c>
      <c r="H7" s="106">
        <v>573</v>
      </c>
    </row>
    <row r="8" spans="1:8" s="15" customFormat="1" ht="12">
      <c r="A8" s="57" t="s">
        <v>126</v>
      </c>
      <c r="B8" s="18"/>
      <c r="C8" s="18" t="s">
        <v>127</v>
      </c>
      <c r="D8" s="62"/>
      <c r="E8" s="68"/>
      <c r="F8" s="67">
        <v>974</v>
      </c>
      <c r="G8" s="68"/>
      <c r="H8" s="67">
        <v>702</v>
      </c>
    </row>
    <row r="9" spans="1:8" s="20" customFormat="1" ht="12" outlineLevel="1">
      <c r="A9" s="58" t="s">
        <v>128</v>
      </c>
      <c r="B9" s="19" t="s">
        <v>64</v>
      </c>
      <c r="C9" s="21" t="s">
        <v>129</v>
      </c>
      <c r="D9" s="63">
        <v>1</v>
      </c>
      <c r="E9" s="66">
        <v>974</v>
      </c>
      <c r="F9" s="56">
        <v>974</v>
      </c>
      <c r="G9" s="138">
        <v>702</v>
      </c>
      <c r="H9" s="106">
        <v>702</v>
      </c>
    </row>
    <row r="10" spans="1:8" s="20" customFormat="1" ht="12">
      <c r="A10" s="57" t="s">
        <v>352</v>
      </c>
      <c r="B10" s="18"/>
      <c r="C10" s="18" t="s">
        <v>353</v>
      </c>
      <c r="D10" s="62"/>
      <c r="E10" s="68"/>
      <c r="F10" s="67">
        <v>887</v>
      </c>
      <c r="G10" s="68"/>
      <c r="H10" s="67">
        <v>639</v>
      </c>
    </row>
    <row r="11" spans="1:8" s="20" customFormat="1" ht="12" outlineLevel="1">
      <c r="A11" s="58" t="s">
        <v>354</v>
      </c>
      <c r="B11" s="19"/>
      <c r="C11" s="21" t="s">
        <v>355</v>
      </c>
      <c r="D11" s="63">
        <v>1</v>
      </c>
      <c r="E11" s="66">
        <v>887</v>
      </c>
      <c r="F11" s="56">
        <v>887</v>
      </c>
      <c r="G11" s="138">
        <v>639</v>
      </c>
      <c r="H11" s="106">
        <v>639</v>
      </c>
    </row>
    <row r="12" spans="1:8" s="20" customFormat="1" ht="12">
      <c r="A12" s="100" t="s">
        <v>356</v>
      </c>
      <c r="B12" s="19"/>
      <c r="C12" s="18" t="s">
        <v>357</v>
      </c>
      <c r="D12" s="76"/>
      <c r="E12" s="77"/>
      <c r="F12" s="78">
        <v>1056</v>
      </c>
      <c r="G12" s="99"/>
      <c r="H12" s="107">
        <v>760</v>
      </c>
    </row>
    <row r="13" spans="1:8" s="20" customFormat="1" ht="12" outlineLevel="1">
      <c r="A13" s="58" t="s">
        <v>358</v>
      </c>
      <c r="B13" s="19"/>
      <c r="C13" s="21" t="s">
        <v>359</v>
      </c>
      <c r="D13" s="63">
        <v>1</v>
      </c>
      <c r="E13" s="66">
        <v>1056</v>
      </c>
      <c r="F13" s="56">
        <v>1056</v>
      </c>
      <c r="G13" s="138">
        <v>760</v>
      </c>
      <c r="H13" s="106">
        <v>760</v>
      </c>
    </row>
    <row r="14" spans="1:8" s="15" customFormat="1" ht="12">
      <c r="A14" s="57" t="s">
        <v>130</v>
      </c>
      <c r="B14" s="18"/>
      <c r="C14" s="18" t="s">
        <v>131</v>
      </c>
      <c r="D14" s="62"/>
      <c r="E14" s="68"/>
      <c r="F14" s="67">
        <v>981</v>
      </c>
      <c r="G14" s="68"/>
      <c r="H14" s="67">
        <v>706</v>
      </c>
    </row>
    <row r="15" spans="1:8" s="20" customFormat="1" ht="12" outlineLevel="1">
      <c r="A15" s="55" t="s">
        <v>132</v>
      </c>
      <c r="B15" s="19" t="s">
        <v>95</v>
      </c>
      <c r="C15" s="19" t="s">
        <v>133</v>
      </c>
      <c r="D15" s="54">
        <v>1</v>
      </c>
      <c r="E15" s="66">
        <v>981</v>
      </c>
      <c r="F15" s="56">
        <v>981</v>
      </c>
      <c r="G15" s="138">
        <v>706</v>
      </c>
      <c r="H15" s="106">
        <v>706</v>
      </c>
    </row>
    <row r="16" spans="1:8" s="15" customFormat="1" ht="12">
      <c r="A16" s="57" t="s">
        <v>134</v>
      </c>
      <c r="B16" s="18"/>
      <c r="C16" s="18" t="s">
        <v>135</v>
      </c>
      <c r="D16" s="62"/>
      <c r="E16" s="68"/>
      <c r="F16" s="67">
        <v>1169</v>
      </c>
      <c r="G16" s="68"/>
      <c r="H16" s="67">
        <v>842</v>
      </c>
    </row>
    <row r="17" spans="1:8" s="20" customFormat="1" ht="12" outlineLevel="1">
      <c r="A17" s="55" t="s">
        <v>136</v>
      </c>
      <c r="B17" s="19" t="s">
        <v>101</v>
      </c>
      <c r="C17" s="19" t="s">
        <v>137</v>
      </c>
      <c r="D17" s="54">
        <v>1</v>
      </c>
      <c r="E17" s="66">
        <v>1169</v>
      </c>
      <c r="F17" s="56">
        <v>1169</v>
      </c>
      <c r="G17" s="138">
        <v>842</v>
      </c>
      <c r="H17" s="106">
        <v>842</v>
      </c>
    </row>
    <row r="18" spans="1:8" s="15" customFormat="1" ht="12">
      <c r="A18" s="57" t="s">
        <v>138</v>
      </c>
      <c r="B18" s="18"/>
      <c r="C18" s="18" t="s">
        <v>80</v>
      </c>
      <c r="D18" s="62"/>
      <c r="E18" s="68"/>
      <c r="F18" s="67">
        <v>413</v>
      </c>
      <c r="G18" s="68"/>
      <c r="H18" s="67">
        <v>297</v>
      </c>
    </row>
    <row r="19" spans="1:8" s="20" customFormat="1" ht="12" outlineLevel="1">
      <c r="A19" s="55" t="s">
        <v>139</v>
      </c>
      <c r="B19" s="19" t="s">
        <v>24</v>
      </c>
      <c r="C19" s="19" t="s">
        <v>140</v>
      </c>
      <c r="D19" s="54">
        <v>1</v>
      </c>
      <c r="E19" s="66">
        <v>115</v>
      </c>
      <c r="F19" s="56">
        <v>115</v>
      </c>
      <c r="G19" s="138">
        <v>83</v>
      </c>
      <c r="H19" s="106">
        <v>83</v>
      </c>
    </row>
    <row r="20" spans="1:8" s="20" customFormat="1" ht="12" outlineLevel="1">
      <c r="A20" s="55" t="s">
        <v>141</v>
      </c>
      <c r="B20" s="19" t="s">
        <v>26</v>
      </c>
      <c r="C20" s="19" t="s">
        <v>142</v>
      </c>
      <c r="D20" s="54">
        <v>1</v>
      </c>
      <c r="E20" s="66">
        <v>298</v>
      </c>
      <c r="F20" s="56">
        <v>298</v>
      </c>
      <c r="G20" s="138">
        <v>214</v>
      </c>
      <c r="H20" s="106">
        <v>214</v>
      </c>
    </row>
    <row r="21" spans="1:8" s="15" customFormat="1" ht="12">
      <c r="A21" s="59" t="s">
        <v>143</v>
      </c>
      <c r="B21" s="22"/>
      <c r="C21" s="22" t="s">
        <v>81</v>
      </c>
      <c r="D21" s="62"/>
      <c r="E21" s="68"/>
      <c r="F21" s="67">
        <v>545</v>
      </c>
      <c r="G21" s="68"/>
      <c r="H21" s="67">
        <v>393</v>
      </c>
    </row>
    <row r="22" spans="1:8" s="20" customFormat="1" ht="12" outlineLevel="1">
      <c r="A22" s="55" t="s">
        <v>144</v>
      </c>
      <c r="B22" s="19" t="s">
        <v>25</v>
      </c>
      <c r="C22" s="19" t="s">
        <v>145</v>
      </c>
      <c r="D22" s="54">
        <v>1</v>
      </c>
      <c r="E22" s="66">
        <v>149</v>
      </c>
      <c r="F22" s="56">
        <v>149</v>
      </c>
      <c r="G22" s="138">
        <v>108</v>
      </c>
      <c r="H22" s="106">
        <v>108</v>
      </c>
    </row>
    <row r="23" spans="1:8" s="20" customFormat="1" ht="12" outlineLevel="1">
      <c r="A23" s="55" t="s">
        <v>146</v>
      </c>
      <c r="B23" s="19" t="s">
        <v>27</v>
      </c>
      <c r="C23" s="19" t="s">
        <v>147</v>
      </c>
      <c r="D23" s="54">
        <v>1</v>
      </c>
      <c r="E23" s="66">
        <v>396</v>
      </c>
      <c r="F23" s="56">
        <v>396</v>
      </c>
      <c r="G23" s="138">
        <v>285</v>
      </c>
      <c r="H23" s="106">
        <v>285</v>
      </c>
    </row>
    <row r="24" spans="1:8" s="15" customFormat="1" ht="12">
      <c r="A24" s="57" t="s">
        <v>148</v>
      </c>
      <c r="B24" s="18"/>
      <c r="C24" s="18" t="s">
        <v>82</v>
      </c>
      <c r="D24" s="62"/>
      <c r="E24" s="68"/>
      <c r="F24" s="67">
        <v>739</v>
      </c>
      <c r="G24" s="68"/>
      <c r="H24" s="67">
        <v>533</v>
      </c>
    </row>
    <row r="25" spans="1:8" s="20" customFormat="1" ht="12" outlineLevel="1">
      <c r="A25" s="55" t="s">
        <v>149</v>
      </c>
      <c r="B25" s="19" t="s">
        <v>303</v>
      </c>
      <c r="C25" s="19" t="s">
        <v>150</v>
      </c>
      <c r="D25" s="54">
        <v>1</v>
      </c>
      <c r="E25" s="66">
        <v>291</v>
      </c>
      <c r="F25" s="56">
        <v>291</v>
      </c>
      <c r="G25" s="138">
        <v>210</v>
      </c>
      <c r="H25" s="106">
        <v>210</v>
      </c>
    </row>
    <row r="26" spans="1:8" s="20" customFormat="1" ht="12" outlineLevel="1">
      <c r="A26" s="55" t="s">
        <v>151</v>
      </c>
      <c r="B26" s="19" t="s">
        <v>28</v>
      </c>
      <c r="C26" s="19" t="s">
        <v>152</v>
      </c>
      <c r="D26" s="54">
        <v>1</v>
      </c>
      <c r="E26" s="66">
        <v>448</v>
      </c>
      <c r="F26" s="56">
        <v>448</v>
      </c>
      <c r="G26" s="138">
        <v>323</v>
      </c>
      <c r="H26" s="106">
        <v>323</v>
      </c>
    </row>
    <row r="27" spans="1:8" s="15" customFormat="1" ht="12">
      <c r="A27" s="57" t="s">
        <v>153</v>
      </c>
      <c r="B27" s="18"/>
      <c r="C27" s="18" t="s">
        <v>83</v>
      </c>
      <c r="D27" s="62"/>
      <c r="E27" s="68"/>
      <c r="F27" s="67">
        <v>476</v>
      </c>
      <c r="G27" s="68"/>
      <c r="H27" s="67">
        <v>343</v>
      </c>
    </row>
    <row r="28" spans="1:8" s="20" customFormat="1" ht="12" outlineLevel="1">
      <c r="A28" s="55" t="s">
        <v>154</v>
      </c>
      <c r="B28" s="19" t="s">
        <v>24</v>
      </c>
      <c r="C28" s="19" t="s">
        <v>140</v>
      </c>
      <c r="D28" s="54">
        <v>1</v>
      </c>
      <c r="E28" s="66">
        <v>115</v>
      </c>
      <c r="F28" s="56">
        <v>115</v>
      </c>
      <c r="G28" s="138">
        <v>83</v>
      </c>
      <c r="H28" s="106">
        <v>83</v>
      </c>
    </row>
    <row r="29" spans="1:8" s="20" customFormat="1" ht="12" outlineLevel="1">
      <c r="A29" s="55" t="s">
        <v>155</v>
      </c>
      <c r="B29" s="19" t="s">
        <v>45</v>
      </c>
      <c r="C29" s="19" t="s">
        <v>156</v>
      </c>
      <c r="D29" s="54">
        <v>1</v>
      </c>
      <c r="E29" s="66">
        <v>361</v>
      </c>
      <c r="F29" s="56">
        <v>361</v>
      </c>
      <c r="G29" s="138">
        <v>260</v>
      </c>
      <c r="H29" s="106">
        <v>260</v>
      </c>
    </row>
    <row r="30" spans="1:8" s="15" customFormat="1" ht="12">
      <c r="A30" s="57" t="s">
        <v>157</v>
      </c>
      <c r="B30" s="18"/>
      <c r="C30" s="18" t="s">
        <v>84</v>
      </c>
      <c r="D30" s="62"/>
      <c r="E30" s="68"/>
      <c r="F30" s="67">
        <v>577</v>
      </c>
      <c r="G30" s="68"/>
      <c r="H30" s="67">
        <v>417</v>
      </c>
    </row>
    <row r="31" spans="1:8" s="20" customFormat="1" ht="12" outlineLevel="1">
      <c r="A31" s="55" t="s">
        <v>158</v>
      </c>
      <c r="B31" s="19" t="s">
        <v>25</v>
      </c>
      <c r="C31" s="19" t="s">
        <v>145</v>
      </c>
      <c r="D31" s="54">
        <v>1</v>
      </c>
      <c r="E31" s="66">
        <v>149</v>
      </c>
      <c r="F31" s="56">
        <v>149</v>
      </c>
      <c r="G31" s="138">
        <v>108</v>
      </c>
      <c r="H31" s="106">
        <v>108</v>
      </c>
    </row>
    <row r="32" spans="1:8" s="20" customFormat="1" ht="12" outlineLevel="1">
      <c r="A32" s="55" t="s">
        <v>159</v>
      </c>
      <c r="B32" s="19" t="s">
        <v>46</v>
      </c>
      <c r="C32" s="19" t="s">
        <v>160</v>
      </c>
      <c r="D32" s="54">
        <v>1</v>
      </c>
      <c r="E32" s="66">
        <v>428</v>
      </c>
      <c r="F32" s="56">
        <v>428</v>
      </c>
      <c r="G32" s="138">
        <v>309</v>
      </c>
      <c r="H32" s="106">
        <v>309</v>
      </c>
    </row>
    <row r="33" spans="1:8" s="15" customFormat="1" ht="12">
      <c r="A33" s="57" t="s">
        <v>161</v>
      </c>
      <c r="B33" s="18"/>
      <c r="C33" s="18" t="s">
        <v>85</v>
      </c>
      <c r="D33" s="62"/>
      <c r="E33" s="68"/>
      <c r="F33" s="67">
        <v>819</v>
      </c>
      <c r="G33" s="68"/>
      <c r="H33" s="67">
        <v>590</v>
      </c>
    </row>
    <row r="34" spans="1:8" s="20" customFormat="1" ht="12" outlineLevel="1">
      <c r="A34" s="55" t="s">
        <v>149</v>
      </c>
      <c r="B34" s="19" t="s">
        <v>303</v>
      </c>
      <c r="C34" s="19" t="s">
        <v>150</v>
      </c>
      <c r="D34" s="54">
        <v>1</v>
      </c>
      <c r="E34" s="66">
        <v>291</v>
      </c>
      <c r="F34" s="56">
        <v>291</v>
      </c>
      <c r="G34" s="138">
        <v>210</v>
      </c>
      <c r="H34" s="106">
        <v>210</v>
      </c>
    </row>
    <row r="35" spans="1:8" s="20" customFormat="1" ht="12" outlineLevel="1">
      <c r="A35" s="55" t="s">
        <v>162</v>
      </c>
      <c r="B35" s="19" t="s">
        <v>47</v>
      </c>
      <c r="C35" s="19" t="s">
        <v>163</v>
      </c>
      <c r="D35" s="54">
        <v>1</v>
      </c>
      <c r="E35" s="66">
        <v>528</v>
      </c>
      <c r="F35" s="56">
        <v>528</v>
      </c>
      <c r="G35" s="138">
        <v>380</v>
      </c>
      <c r="H35" s="106">
        <v>380</v>
      </c>
    </row>
    <row r="36" spans="1:8" s="15" customFormat="1" ht="12">
      <c r="A36" s="57" t="s">
        <v>164</v>
      </c>
      <c r="B36" s="18"/>
      <c r="C36" s="18" t="s">
        <v>86</v>
      </c>
      <c r="D36" s="62"/>
      <c r="E36" s="68"/>
      <c r="F36" s="67">
        <v>347</v>
      </c>
      <c r="G36" s="68"/>
      <c r="H36" s="67">
        <v>250</v>
      </c>
    </row>
    <row r="37" spans="1:8" s="20" customFormat="1" ht="12" outlineLevel="1">
      <c r="A37" s="55" t="s">
        <v>154</v>
      </c>
      <c r="B37" s="19" t="s">
        <v>24</v>
      </c>
      <c r="C37" s="19" t="s">
        <v>140</v>
      </c>
      <c r="D37" s="54">
        <v>1</v>
      </c>
      <c r="E37" s="66">
        <v>115</v>
      </c>
      <c r="F37" s="56">
        <v>115</v>
      </c>
      <c r="G37" s="138">
        <v>83</v>
      </c>
      <c r="H37" s="106">
        <v>83</v>
      </c>
    </row>
    <row r="38" spans="1:8" s="20" customFormat="1" ht="12" outlineLevel="1">
      <c r="A38" s="55" t="s">
        <v>165</v>
      </c>
      <c r="B38" s="19" t="s">
        <v>42</v>
      </c>
      <c r="C38" s="19" t="s">
        <v>166</v>
      </c>
      <c r="D38" s="54">
        <v>1</v>
      </c>
      <c r="E38" s="66">
        <v>232</v>
      </c>
      <c r="F38" s="56">
        <v>232</v>
      </c>
      <c r="G38" s="138">
        <v>167</v>
      </c>
      <c r="H38" s="106">
        <v>167</v>
      </c>
    </row>
    <row r="39" spans="1:8" s="15" customFormat="1" ht="12">
      <c r="A39" s="57" t="s">
        <v>167</v>
      </c>
      <c r="B39" s="18"/>
      <c r="C39" s="18" t="s">
        <v>87</v>
      </c>
      <c r="D39" s="62"/>
      <c r="E39" s="68"/>
      <c r="F39" s="67">
        <v>423</v>
      </c>
      <c r="G39" s="68"/>
      <c r="H39" s="67">
        <v>305</v>
      </c>
    </row>
    <row r="40" spans="1:8" s="20" customFormat="1" ht="12" outlineLevel="1">
      <c r="A40" s="55" t="s">
        <v>144</v>
      </c>
      <c r="B40" s="19" t="s">
        <v>25</v>
      </c>
      <c r="C40" s="19" t="s">
        <v>145</v>
      </c>
      <c r="D40" s="54">
        <v>1</v>
      </c>
      <c r="E40" s="66">
        <v>149</v>
      </c>
      <c r="F40" s="56">
        <v>149</v>
      </c>
      <c r="G40" s="138">
        <v>108</v>
      </c>
      <c r="H40" s="106">
        <v>108</v>
      </c>
    </row>
    <row r="41" spans="1:8" s="20" customFormat="1" ht="12" outlineLevel="1">
      <c r="A41" s="55" t="s">
        <v>168</v>
      </c>
      <c r="B41" s="19" t="s">
        <v>43</v>
      </c>
      <c r="C41" s="19" t="s">
        <v>169</v>
      </c>
      <c r="D41" s="54">
        <v>1</v>
      </c>
      <c r="E41" s="66">
        <v>274</v>
      </c>
      <c r="F41" s="56">
        <v>274</v>
      </c>
      <c r="G41" s="138">
        <v>197</v>
      </c>
      <c r="H41" s="106">
        <v>197</v>
      </c>
    </row>
    <row r="42" spans="1:8" s="15" customFormat="1" ht="12">
      <c r="A42" s="57" t="s">
        <v>170</v>
      </c>
      <c r="B42" s="18"/>
      <c r="C42" s="18" t="s">
        <v>88</v>
      </c>
      <c r="D42" s="62"/>
      <c r="E42" s="68"/>
      <c r="F42" s="67">
        <v>627</v>
      </c>
      <c r="G42" s="68"/>
      <c r="H42" s="67">
        <v>452</v>
      </c>
    </row>
    <row r="43" spans="1:8" s="20" customFormat="1" ht="12" outlineLevel="1">
      <c r="A43" s="55" t="s">
        <v>149</v>
      </c>
      <c r="B43" s="19" t="s">
        <v>303</v>
      </c>
      <c r="C43" s="19" t="s">
        <v>150</v>
      </c>
      <c r="D43" s="54">
        <v>1</v>
      </c>
      <c r="E43" s="66">
        <v>291</v>
      </c>
      <c r="F43" s="56">
        <v>291</v>
      </c>
      <c r="G43" s="138">
        <v>210</v>
      </c>
      <c r="H43" s="106">
        <v>210</v>
      </c>
    </row>
    <row r="44" spans="1:8" s="20" customFormat="1" ht="12" outlineLevel="1">
      <c r="A44" s="55" t="s">
        <v>171</v>
      </c>
      <c r="B44" s="19" t="s">
        <v>61</v>
      </c>
      <c r="C44" s="19" t="s">
        <v>172</v>
      </c>
      <c r="D44" s="54">
        <v>1</v>
      </c>
      <c r="E44" s="66">
        <v>336</v>
      </c>
      <c r="F44" s="56">
        <v>336</v>
      </c>
      <c r="G44" s="138">
        <v>242</v>
      </c>
      <c r="H44" s="106">
        <v>242</v>
      </c>
    </row>
    <row r="45" spans="1:8" s="15" customFormat="1" ht="12">
      <c r="A45" s="57" t="s">
        <v>173</v>
      </c>
      <c r="B45" s="18"/>
      <c r="C45" s="18" t="s">
        <v>89</v>
      </c>
      <c r="D45" s="62"/>
      <c r="E45" s="68"/>
      <c r="F45" s="67">
        <v>452</v>
      </c>
      <c r="G45" s="68"/>
      <c r="H45" s="67">
        <v>326</v>
      </c>
    </row>
    <row r="46" spans="1:8" s="20" customFormat="1" ht="12" outlineLevel="1">
      <c r="A46" s="55" t="s">
        <v>139</v>
      </c>
      <c r="B46" s="19" t="s">
        <v>24</v>
      </c>
      <c r="C46" s="19" t="s">
        <v>140</v>
      </c>
      <c r="D46" s="54">
        <v>1</v>
      </c>
      <c r="E46" s="66">
        <v>115</v>
      </c>
      <c r="F46" s="56">
        <v>115</v>
      </c>
      <c r="G46" s="138">
        <v>83</v>
      </c>
      <c r="H46" s="106">
        <v>83</v>
      </c>
    </row>
    <row r="47" spans="1:8" s="20" customFormat="1" ht="12" outlineLevel="1">
      <c r="A47" s="55" t="s">
        <v>174</v>
      </c>
      <c r="B47" s="19" t="s">
        <v>55</v>
      </c>
      <c r="C47" s="19" t="s">
        <v>175</v>
      </c>
      <c r="D47" s="54">
        <v>1</v>
      </c>
      <c r="E47" s="66">
        <v>337</v>
      </c>
      <c r="F47" s="56">
        <v>337</v>
      </c>
      <c r="G47" s="138">
        <v>243</v>
      </c>
      <c r="H47" s="106">
        <v>243</v>
      </c>
    </row>
    <row r="48" spans="1:8" s="15" customFormat="1" ht="12">
      <c r="A48" s="57" t="s">
        <v>176</v>
      </c>
      <c r="B48" s="18"/>
      <c r="C48" s="18" t="s">
        <v>90</v>
      </c>
      <c r="D48" s="62"/>
      <c r="E48" s="68"/>
      <c r="F48" s="67">
        <v>545</v>
      </c>
      <c r="G48" s="68"/>
      <c r="H48" s="67">
        <v>393</v>
      </c>
    </row>
    <row r="49" spans="1:8" s="20" customFormat="1" ht="12" outlineLevel="1">
      <c r="A49" s="55" t="s">
        <v>144</v>
      </c>
      <c r="B49" s="19" t="s">
        <v>25</v>
      </c>
      <c r="C49" s="19" t="s">
        <v>145</v>
      </c>
      <c r="D49" s="54">
        <v>1</v>
      </c>
      <c r="E49" s="66">
        <v>149</v>
      </c>
      <c r="F49" s="56">
        <v>149</v>
      </c>
      <c r="G49" s="138">
        <v>108</v>
      </c>
      <c r="H49" s="106">
        <v>108</v>
      </c>
    </row>
    <row r="50" spans="1:8" s="20" customFormat="1" ht="12" outlineLevel="1">
      <c r="A50" s="55" t="s">
        <v>177</v>
      </c>
      <c r="B50" s="19" t="s">
        <v>56</v>
      </c>
      <c r="C50" s="19" t="s">
        <v>178</v>
      </c>
      <c r="D50" s="54">
        <v>1</v>
      </c>
      <c r="E50" s="66">
        <v>396</v>
      </c>
      <c r="F50" s="56">
        <v>396</v>
      </c>
      <c r="G50" s="138">
        <v>285</v>
      </c>
      <c r="H50" s="106">
        <v>285</v>
      </c>
    </row>
    <row r="51" spans="1:8" s="15" customFormat="1" ht="12">
      <c r="A51" s="57" t="s">
        <v>179</v>
      </c>
      <c r="B51" s="18"/>
      <c r="C51" s="18" t="s">
        <v>112</v>
      </c>
      <c r="D51" s="62"/>
      <c r="E51" s="68"/>
      <c r="F51" s="67">
        <v>728</v>
      </c>
      <c r="G51" s="68"/>
      <c r="H51" s="67">
        <v>524</v>
      </c>
    </row>
    <row r="52" spans="1:8" s="20" customFormat="1" ht="12" outlineLevel="1">
      <c r="A52" s="55" t="s">
        <v>149</v>
      </c>
      <c r="B52" s="19" t="s">
        <v>303</v>
      </c>
      <c r="C52" s="19" t="s">
        <v>150</v>
      </c>
      <c r="D52" s="54">
        <v>1</v>
      </c>
      <c r="E52" s="66">
        <v>291</v>
      </c>
      <c r="F52" s="56">
        <v>291</v>
      </c>
      <c r="G52" s="138">
        <v>210</v>
      </c>
      <c r="H52" s="106">
        <v>210</v>
      </c>
    </row>
    <row r="53" spans="1:8" s="20" customFormat="1" ht="12" outlineLevel="1">
      <c r="A53" s="55" t="s">
        <v>180</v>
      </c>
      <c r="B53" s="19" t="s">
        <v>57</v>
      </c>
      <c r="C53" s="19" t="s">
        <v>181</v>
      </c>
      <c r="D53" s="54">
        <v>1</v>
      </c>
      <c r="E53" s="66">
        <v>437</v>
      </c>
      <c r="F53" s="56">
        <v>437</v>
      </c>
      <c r="G53" s="138">
        <v>314</v>
      </c>
      <c r="H53" s="106">
        <v>314</v>
      </c>
    </row>
    <row r="54" spans="1:8" s="15" customFormat="1" ht="12">
      <c r="A54" s="57" t="s">
        <v>182</v>
      </c>
      <c r="B54" s="18"/>
      <c r="C54" s="18" t="s">
        <v>78</v>
      </c>
      <c r="D54" s="62"/>
      <c r="E54" s="68"/>
      <c r="F54" s="67">
        <v>392</v>
      </c>
      <c r="G54" s="68"/>
      <c r="H54" s="67">
        <v>282</v>
      </c>
    </row>
    <row r="55" spans="1:8" s="20" customFormat="1" ht="12" outlineLevel="1">
      <c r="A55" s="55" t="s">
        <v>139</v>
      </c>
      <c r="B55" s="19" t="s">
        <v>24</v>
      </c>
      <c r="C55" s="19" t="s">
        <v>140</v>
      </c>
      <c r="D55" s="54">
        <v>1</v>
      </c>
      <c r="E55" s="66">
        <v>115</v>
      </c>
      <c r="F55" s="56">
        <v>115</v>
      </c>
      <c r="G55" s="138">
        <v>83</v>
      </c>
      <c r="H55" s="106">
        <v>83</v>
      </c>
    </row>
    <row r="56" spans="1:8" s="20" customFormat="1" ht="12" outlineLevel="1">
      <c r="A56" s="55" t="s">
        <v>183</v>
      </c>
      <c r="B56" s="19" t="s">
        <v>50</v>
      </c>
      <c r="C56" s="19" t="s">
        <v>184</v>
      </c>
      <c r="D56" s="54">
        <v>1</v>
      </c>
      <c r="E56" s="66">
        <v>277</v>
      </c>
      <c r="F56" s="56">
        <v>277</v>
      </c>
      <c r="G56" s="138">
        <v>199</v>
      </c>
      <c r="H56" s="106">
        <v>199</v>
      </c>
    </row>
    <row r="57" spans="1:8" s="23" customFormat="1" ht="12">
      <c r="A57" s="57" t="s">
        <v>185</v>
      </c>
      <c r="B57" s="18"/>
      <c r="C57" s="18" t="s">
        <v>79</v>
      </c>
      <c r="D57" s="62"/>
      <c r="E57" s="68"/>
      <c r="F57" s="67">
        <v>510</v>
      </c>
      <c r="G57" s="68"/>
      <c r="H57" s="67">
        <v>368</v>
      </c>
    </row>
    <row r="58" spans="1:8" s="20" customFormat="1" ht="12" outlineLevel="1">
      <c r="A58" s="55" t="s">
        <v>144</v>
      </c>
      <c r="B58" s="19" t="s">
        <v>25</v>
      </c>
      <c r="C58" s="19" t="s">
        <v>145</v>
      </c>
      <c r="D58" s="54">
        <v>1</v>
      </c>
      <c r="E58" s="66">
        <v>149</v>
      </c>
      <c r="F58" s="56">
        <v>149</v>
      </c>
      <c r="G58" s="138">
        <v>108</v>
      </c>
      <c r="H58" s="106">
        <v>108</v>
      </c>
    </row>
    <row r="59" spans="1:8" s="20" customFormat="1" ht="12" outlineLevel="1">
      <c r="A59" s="55" t="s">
        <v>186</v>
      </c>
      <c r="B59" s="19" t="s">
        <v>51</v>
      </c>
      <c r="C59" s="19" t="s">
        <v>187</v>
      </c>
      <c r="D59" s="54">
        <v>1</v>
      </c>
      <c r="E59" s="66">
        <v>361</v>
      </c>
      <c r="F59" s="56">
        <v>361</v>
      </c>
      <c r="G59" s="138">
        <v>260</v>
      </c>
      <c r="H59" s="106">
        <v>260</v>
      </c>
    </row>
    <row r="60" spans="1:8" s="15" customFormat="1" ht="12">
      <c r="A60" s="57" t="s">
        <v>188</v>
      </c>
      <c r="B60" s="18"/>
      <c r="C60" s="18" t="s">
        <v>111</v>
      </c>
      <c r="D60" s="62"/>
      <c r="E60" s="68"/>
      <c r="F60" s="67">
        <v>708</v>
      </c>
      <c r="G60" s="68"/>
      <c r="H60" s="67">
        <v>510</v>
      </c>
    </row>
    <row r="61" spans="1:8" s="20" customFormat="1" ht="12" outlineLevel="1">
      <c r="A61" s="55" t="s">
        <v>149</v>
      </c>
      <c r="B61" s="19" t="s">
        <v>303</v>
      </c>
      <c r="C61" s="19" t="s">
        <v>150</v>
      </c>
      <c r="D61" s="54">
        <v>1</v>
      </c>
      <c r="E61" s="66">
        <v>291</v>
      </c>
      <c r="F61" s="56">
        <v>291</v>
      </c>
      <c r="G61" s="138">
        <v>210</v>
      </c>
      <c r="H61" s="106">
        <v>210</v>
      </c>
    </row>
    <row r="62" spans="1:8" s="20" customFormat="1" ht="12" outlineLevel="1">
      <c r="A62" s="55" t="s">
        <v>189</v>
      </c>
      <c r="B62" s="19" t="s">
        <v>52</v>
      </c>
      <c r="C62" s="19" t="s">
        <v>190</v>
      </c>
      <c r="D62" s="54">
        <v>1</v>
      </c>
      <c r="E62" s="66">
        <v>417</v>
      </c>
      <c r="F62" s="56">
        <v>417</v>
      </c>
      <c r="G62" s="138">
        <v>300</v>
      </c>
      <c r="H62" s="106">
        <v>300</v>
      </c>
    </row>
    <row r="63" spans="1:8" s="33" customFormat="1" ht="12">
      <c r="A63" s="74" t="s">
        <v>191</v>
      </c>
      <c r="B63" s="75"/>
      <c r="C63" s="75" t="s">
        <v>116</v>
      </c>
      <c r="D63" s="76"/>
      <c r="E63" s="77"/>
      <c r="F63" s="67">
        <v>1547</v>
      </c>
      <c r="G63" s="77"/>
      <c r="H63" s="67">
        <v>1114</v>
      </c>
    </row>
    <row r="64" spans="1:8" s="20" customFormat="1" ht="12" outlineLevel="1">
      <c r="A64" s="55" t="s">
        <v>192</v>
      </c>
      <c r="B64" s="19" t="s">
        <v>192</v>
      </c>
      <c r="C64" s="19" t="s">
        <v>193</v>
      </c>
      <c r="D64" s="54">
        <v>1</v>
      </c>
      <c r="E64" s="66">
        <v>1282</v>
      </c>
      <c r="F64" s="56">
        <v>1282</v>
      </c>
      <c r="G64" s="138">
        <v>923</v>
      </c>
      <c r="H64" s="106">
        <v>923</v>
      </c>
    </row>
    <row r="65" spans="1:8" s="20" customFormat="1" ht="12" outlineLevel="1">
      <c r="A65" s="55" t="s">
        <v>194</v>
      </c>
      <c r="B65" s="19" t="s">
        <v>304</v>
      </c>
      <c r="C65" s="19" t="s">
        <v>195</v>
      </c>
      <c r="D65" s="54">
        <v>1</v>
      </c>
      <c r="E65" s="66">
        <v>265</v>
      </c>
      <c r="F65" s="56">
        <v>265</v>
      </c>
      <c r="G65" s="138">
        <v>191</v>
      </c>
      <c r="H65" s="106">
        <v>191</v>
      </c>
    </row>
    <row r="66" spans="1:8" s="79" customFormat="1" ht="12">
      <c r="A66" s="74" t="s">
        <v>196</v>
      </c>
      <c r="B66" s="75"/>
      <c r="C66" s="75" t="s">
        <v>98</v>
      </c>
      <c r="D66" s="76"/>
      <c r="E66" s="77"/>
      <c r="F66" s="78">
        <v>1915</v>
      </c>
      <c r="G66" s="77"/>
      <c r="H66" s="78">
        <v>1379</v>
      </c>
    </row>
    <row r="67" spans="1:8" s="20" customFormat="1" ht="12" outlineLevel="1">
      <c r="A67" s="55" t="s">
        <v>197</v>
      </c>
      <c r="B67" s="19" t="s">
        <v>305</v>
      </c>
      <c r="C67" s="19" t="s">
        <v>198</v>
      </c>
      <c r="D67" s="54">
        <v>1</v>
      </c>
      <c r="E67" s="66">
        <v>1915</v>
      </c>
      <c r="F67" s="56">
        <v>1915</v>
      </c>
      <c r="G67" s="138">
        <v>1379</v>
      </c>
      <c r="H67" s="106">
        <v>1379</v>
      </c>
    </row>
    <row r="68" spans="1:8" s="33" customFormat="1" ht="12">
      <c r="A68" s="74" t="s">
        <v>199</v>
      </c>
      <c r="B68" s="75"/>
      <c r="C68" s="75" t="s">
        <v>99</v>
      </c>
      <c r="D68" s="76"/>
      <c r="E68" s="77"/>
      <c r="F68" s="78">
        <v>2366</v>
      </c>
      <c r="G68" s="77"/>
      <c r="H68" s="78">
        <v>1703</v>
      </c>
    </row>
    <row r="69" spans="1:8" s="20" customFormat="1" ht="12" outlineLevel="1">
      <c r="A69" s="55" t="s">
        <v>200</v>
      </c>
      <c r="B69" s="19" t="s">
        <v>200</v>
      </c>
      <c r="C69" s="19" t="s">
        <v>201</v>
      </c>
      <c r="D69" s="54">
        <v>1</v>
      </c>
      <c r="E69" s="66">
        <v>2366</v>
      </c>
      <c r="F69" s="56">
        <v>2366</v>
      </c>
      <c r="G69" s="138">
        <v>1703</v>
      </c>
      <c r="H69" s="106">
        <v>1703</v>
      </c>
    </row>
    <row r="70" spans="1:8" s="15" customFormat="1" ht="12">
      <c r="A70" s="57" t="s">
        <v>202</v>
      </c>
      <c r="B70" s="18"/>
      <c r="C70" s="18" t="s">
        <v>203</v>
      </c>
      <c r="D70" s="62"/>
      <c r="E70" s="68"/>
      <c r="F70" s="67">
        <v>2516</v>
      </c>
      <c r="G70" s="68"/>
      <c r="H70" s="67">
        <v>1807</v>
      </c>
    </row>
    <row r="71" spans="1:8" s="20" customFormat="1" ht="12" outlineLevel="1">
      <c r="A71" s="58" t="s">
        <v>204</v>
      </c>
      <c r="B71" s="21" t="s">
        <v>30</v>
      </c>
      <c r="C71" s="21" t="s">
        <v>205</v>
      </c>
      <c r="D71" s="54">
        <v>4</v>
      </c>
      <c r="E71" s="66">
        <v>98</v>
      </c>
      <c r="F71" s="56">
        <f>D71*E71</f>
        <v>392</v>
      </c>
      <c r="G71" s="138">
        <v>70</v>
      </c>
      <c r="H71" s="106">
        <f>D71*G71</f>
        <v>280</v>
      </c>
    </row>
    <row r="72" spans="1:8" s="20" customFormat="1" ht="12" outlineLevel="1">
      <c r="A72" s="58" t="s">
        <v>206</v>
      </c>
      <c r="B72" s="21" t="s">
        <v>32</v>
      </c>
      <c r="C72" s="21" t="s">
        <v>207</v>
      </c>
      <c r="D72" s="54">
        <v>6</v>
      </c>
      <c r="E72" s="66">
        <v>191</v>
      </c>
      <c r="F72" s="56">
        <f>D72*E72</f>
        <v>1146</v>
      </c>
      <c r="G72" s="138">
        <v>137</v>
      </c>
      <c r="H72" s="106">
        <f>D72*G72</f>
        <v>822</v>
      </c>
    </row>
    <row r="73" spans="1:8" s="20" customFormat="1" ht="12" outlineLevel="1">
      <c r="A73" s="58" t="s">
        <v>151</v>
      </c>
      <c r="B73" s="21" t="s">
        <v>28</v>
      </c>
      <c r="C73" s="21" t="s">
        <v>152</v>
      </c>
      <c r="D73" s="54">
        <v>2</v>
      </c>
      <c r="E73" s="66">
        <v>448</v>
      </c>
      <c r="F73" s="56">
        <f>D73*E73</f>
        <v>896</v>
      </c>
      <c r="G73" s="138">
        <v>323</v>
      </c>
      <c r="H73" s="106">
        <f>D73*G73</f>
        <v>646</v>
      </c>
    </row>
    <row r="74" spans="1:8" s="20" customFormat="1" ht="12" outlineLevel="1">
      <c r="A74" s="58" t="s">
        <v>208</v>
      </c>
      <c r="B74" s="21" t="s">
        <v>114</v>
      </c>
      <c r="C74" s="21" t="s">
        <v>209</v>
      </c>
      <c r="D74" s="54">
        <v>1</v>
      </c>
      <c r="E74" s="66">
        <v>82</v>
      </c>
      <c r="F74" s="56">
        <f>D74*E74</f>
        <v>82</v>
      </c>
      <c r="G74" s="138">
        <v>59</v>
      </c>
      <c r="H74" s="106">
        <f>D74*G74</f>
        <v>59</v>
      </c>
    </row>
    <row r="75" spans="1:8" s="15" customFormat="1" ht="12">
      <c r="A75" s="57" t="s">
        <v>210</v>
      </c>
      <c r="B75" s="18"/>
      <c r="C75" s="18" t="s">
        <v>211</v>
      </c>
      <c r="D75" s="62"/>
      <c r="E75" s="68"/>
      <c r="F75" s="67">
        <v>3338</v>
      </c>
      <c r="G75" s="68"/>
      <c r="H75" s="67">
        <v>2407</v>
      </c>
    </row>
    <row r="76" spans="1:8" s="20" customFormat="1" ht="12" outlineLevel="1">
      <c r="A76" s="58" t="s">
        <v>212</v>
      </c>
      <c r="B76" s="21" t="s">
        <v>44</v>
      </c>
      <c r="C76" s="21" t="s">
        <v>213</v>
      </c>
      <c r="D76" s="54">
        <v>4</v>
      </c>
      <c r="E76" s="66">
        <v>137</v>
      </c>
      <c r="F76" s="56">
        <f>D76*E76</f>
        <v>548</v>
      </c>
      <c r="G76" s="138">
        <v>99</v>
      </c>
      <c r="H76" s="106">
        <f>D76*G76</f>
        <v>396</v>
      </c>
    </row>
    <row r="77" spans="1:8" s="20" customFormat="1" ht="12" outlineLevel="1">
      <c r="A77" s="58" t="s">
        <v>214</v>
      </c>
      <c r="B77" s="21" t="s">
        <v>62</v>
      </c>
      <c r="C77" s="21" t="s">
        <v>215</v>
      </c>
      <c r="D77" s="54">
        <v>6</v>
      </c>
      <c r="E77" s="66">
        <v>273</v>
      </c>
      <c r="F77" s="56">
        <f>D77*E77</f>
        <v>1638</v>
      </c>
      <c r="G77" s="138">
        <v>197</v>
      </c>
      <c r="H77" s="106">
        <f>D77*G77</f>
        <v>1182</v>
      </c>
    </row>
    <row r="78" spans="1:8" s="20" customFormat="1" ht="12" outlineLevel="1">
      <c r="A78" s="58" t="s">
        <v>162</v>
      </c>
      <c r="B78" s="21" t="s">
        <v>47</v>
      </c>
      <c r="C78" s="21" t="s">
        <v>163</v>
      </c>
      <c r="D78" s="54">
        <v>2</v>
      </c>
      <c r="E78" s="66">
        <v>528</v>
      </c>
      <c r="F78" s="56">
        <f>D78*E78</f>
        <v>1056</v>
      </c>
      <c r="G78" s="138">
        <v>380</v>
      </c>
      <c r="H78" s="106">
        <f>D78*G78</f>
        <v>760</v>
      </c>
    </row>
    <row r="79" spans="1:8" s="20" customFormat="1" ht="12" outlineLevel="1">
      <c r="A79" s="58" t="s">
        <v>216</v>
      </c>
      <c r="B79" s="21" t="s">
        <v>115</v>
      </c>
      <c r="C79" s="21" t="s">
        <v>217</v>
      </c>
      <c r="D79" s="54">
        <v>1</v>
      </c>
      <c r="E79" s="66">
        <v>96</v>
      </c>
      <c r="F79" s="56">
        <f>D79*E79</f>
        <v>96</v>
      </c>
      <c r="G79" s="138">
        <v>69</v>
      </c>
      <c r="H79" s="106">
        <f>D79*G79</f>
        <v>69</v>
      </c>
    </row>
    <row r="80" spans="1:8" s="15" customFormat="1" ht="12">
      <c r="A80" s="57" t="s">
        <v>218</v>
      </c>
      <c r="B80" s="18"/>
      <c r="C80" s="18" t="s">
        <v>219</v>
      </c>
      <c r="D80" s="62"/>
      <c r="E80" s="68"/>
      <c r="F80" s="67">
        <v>2066</v>
      </c>
      <c r="G80" s="68"/>
      <c r="H80" s="67">
        <v>1487</v>
      </c>
    </row>
    <row r="81" spans="1:8" s="20" customFormat="1" ht="12" outlineLevel="1">
      <c r="A81" s="58" t="s">
        <v>220</v>
      </c>
      <c r="B81" s="21" t="s">
        <v>40</v>
      </c>
      <c r="C81" s="21" t="s">
        <v>221</v>
      </c>
      <c r="D81" s="54">
        <v>4</v>
      </c>
      <c r="E81" s="66">
        <v>85</v>
      </c>
      <c r="F81" s="56">
        <f>D81*E81</f>
        <v>340</v>
      </c>
      <c r="G81" s="138">
        <v>62</v>
      </c>
      <c r="H81" s="106">
        <f>D81*G81</f>
        <v>248</v>
      </c>
    </row>
    <row r="82" spans="1:8" s="20" customFormat="1" ht="12" outlineLevel="1">
      <c r="A82" s="58" t="s">
        <v>222</v>
      </c>
      <c r="B82" s="21" t="s">
        <v>41</v>
      </c>
      <c r="C82" s="21" t="s">
        <v>223</v>
      </c>
      <c r="D82" s="54">
        <v>6</v>
      </c>
      <c r="E82" s="66">
        <v>166</v>
      </c>
      <c r="F82" s="56">
        <f>D82*E82</f>
        <v>996</v>
      </c>
      <c r="G82" s="138">
        <v>119</v>
      </c>
      <c r="H82" s="106">
        <f>D82*G82</f>
        <v>714</v>
      </c>
    </row>
    <row r="83" spans="1:8" s="20" customFormat="1" ht="12" outlineLevel="1">
      <c r="A83" s="58" t="s">
        <v>171</v>
      </c>
      <c r="B83" s="21" t="s">
        <v>61</v>
      </c>
      <c r="C83" s="21" t="s">
        <v>172</v>
      </c>
      <c r="D83" s="54">
        <v>2</v>
      </c>
      <c r="E83" s="66">
        <v>336</v>
      </c>
      <c r="F83" s="56">
        <f>D83*E83</f>
        <v>672</v>
      </c>
      <c r="G83" s="138">
        <v>242</v>
      </c>
      <c r="H83" s="106">
        <f>D83*G83</f>
        <v>484</v>
      </c>
    </row>
    <row r="84" spans="1:8" s="20" customFormat="1" ht="12" outlineLevel="1">
      <c r="A84" s="58" t="s">
        <v>224</v>
      </c>
      <c r="B84" s="21" t="s">
        <v>113</v>
      </c>
      <c r="C84" s="21" t="s">
        <v>225</v>
      </c>
      <c r="D84" s="54">
        <v>1</v>
      </c>
      <c r="E84" s="66">
        <v>57</v>
      </c>
      <c r="F84" s="56">
        <f>D84*E84</f>
        <v>57</v>
      </c>
      <c r="G84" s="138">
        <v>41</v>
      </c>
      <c r="H84" s="106">
        <f>D84*G84</f>
        <v>41</v>
      </c>
    </row>
    <row r="85" spans="1:8" s="33" customFormat="1" ht="12">
      <c r="A85" s="74" t="s">
        <v>338</v>
      </c>
      <c r="B85" s="75"/>
      <c r="C85" s="75" t="s">
        <v>312</v>
      </c>
      <c r="D85" s="76"/>
      <c r="E85" s="77"/>
      <c r="F85" s="78">
        <v>2680</v>
      </c>
      <c r="G85" s="99"/>
      <c r="H85" s="107">
        <v>1925</v>
      </c>
    </row>
    <row r="86" spans="1:8" s="20" customFormat="1" ht="12" outlineLevel="1">
      <c r="A86" s="21" t="s">
        <v>335</v>
      </c>
      <c r="B86" s="21"/>
      <c r="C86" s="21" t="s">
        <v>313</v>
      </c>
      <c r="D86" s="54">
        <v>2</v>
      </c>
      <c r="E86" s="66">
        <v>87</v>
      </c>
      <c r="F86" s="56">
        <f>D86*E86</f>
        <v>174</v>
      </c>
      <c r="G86" s="138">
        <v>62</v>
      </c>
      <c r="H86" s="106">
        <f>D86*G86</f>
        <v>124</v>
      </c>
    </row>
    <row r="87" spans="1:8" s="20" customFormat="1" ht="12" outlineLevel="1">
      <c r="A87" s="21" t="s">
        <v>320</v>
      </c>
      <c r="B87" s="21"/>
      <c r="C87" s="21" t="s">
        <v>207</v>
      </c>
      <c r="D87" s="54">
        <v>8</v>
      </c>
      <c r="E87" s="66">
        <v>191</v>
      </c>
      <c r="F87" s="56">
        <f>D87*E87</f>
        <v>1528</v>
      </c>
      <c r="G87" s="138">
        <v>137</v>
      </c>
      <c r="H87" s="106">
        <f>D87*G87</f>
        <v>1096</v>
      </c>
    </row>
    <row r="88" spans="1:8" s="20" customFormat="1" ht="12" outlineLevel="1">
      <c r="A88" s="21" t="s">
        <v>336</v>
      </c>
      <c r="B88" s="21"/>
      <c r="C88" s="21" t="s">
        <v>152</v>
      </c>
      <c r="D88" s="54">
        <v>2</v>
      </c>
      <c r="E88" s="66">
        <v>448</v>
      </c>
      <c r="F88" s="56">
        <f>D88*E88</f>
        <v>896</v>
      </c>
      <c r="G88" s="138">
        <v>323</v>
      </c>
      <c r="H88" s="106">
        <f>D88*G88</f>
        <v>646</v>
      </c>
    </row>
    <row r="89" spans="1:8" s="20" customFormat="1" ht="12" outlineLevel="1">
      <c r="A89" s="21" t="s">
        <v>337</v>
      </c>
      <c r="B89" s="21"/>
      <c r="C89" s="21" t="s">
        <v>209</v>
      </c>
      <c r="D89" s="54">
        <v>1</v>
      </c>
      <c r="E89" s="66">
        <v>82</v>
      </c>
      <c r="F89" s="56">
        <f>D89*E89</f>
        <v>82</v>
      </c>
      <c r="G89" s="138">
        <v>59</v>
      </c>
      <c r="H89" s="106">
        <f>D89*G89</f>
        <v>59</v>
      </c>
    </row>
    <row r="90" spans="1:8" s="33" customFormat="1" ht="12" outlineLevel="1">
      <c r="A90" s="57" t="s">
        <v>334</v>
      </c>
      <c r="B90" s="102"/>
      <c r="C90" s="75" t="s">
        <v>314</v>
      </c>
      <c r="D90" s="76"/>
      <c r="E90" s="77"/>
      <c r="F90" s="78">
        <v>3562</v>
      </c>
      <c r="G90" s="99"/>
      <c r="H90" s="107">
        <v>2561</v>
      </c>
    </row>
    <row r="91" spans="1:8" s="33" customFormat="1" ht="12" customHeight="1" outlineLevel="1">
      <c r="A91" s="58" t="s">
        <v>315</v>
      </c>
      <c r="B91" s="103"/>
      <c r="C91" s="21" t="s">
        <v>316</v>
      </c>
      <c r="D91" s="54">
        <v>2</v>
      </c>
      <c r="E91" s="66">
        <v>113</v>
      </c>
      <c r="F91" s="56">
        <f>D91*E91</f>
        <v>226</v>
      </c>
      <c r="G91" s="138">
        <v>82</v>
      </c>
      <c r="H91" s="106">
        <f>D91*G91</f>
        <v>164</v>
      </c>
    </row>
    <row r="92" spans="1:8" s="33" customFormat="1" ht="12" customHeight="1" outlineLevel="1">
      <c r="A92" s="58" t="s">
        <v>214</v>
      </c>
      <c r="B92" s="104"/>
      <c r="C92" s="21" t="s">
        <v>215</v>
      </c>
      <c r="D92" s="54">
        <v>8</v>
      </c>
      <c r="E92" s="66">
        <v>273</v>
      </c>
      <c r="F92" s="56">
        <f>D92*E92</f>
        <v>2184</v>
      </c>
      <c r="G92" s="138">
        <v>196</v>
      </c>
      <c r="H92" s="106">
        <f>D92*G92</f>
        <v>1568</v>
      </c>
    </row>
    <row r="93" spans="1:8" s="33" customFormat="1" ht="12" customHeight="1" outlineLevel="1">
      <c r="A93" s="58" t="s">
        <v>162</v>
      </c>
      <c r="B93" s="104"/>
      <c r="C93" s="21" t="s">
        <v>163</v>
      </c>
      <c r="D93" s="54">
        <v>2</v>
      </c>
      <c r="E93" s="66">
        <v>528</v>
      </c>
      <c r="F93" s="56">
        <f>D93*E93</f>
        <v>1056</v>
      </c>
      <c r="G93" s="138">
        <v>380</v>
      </c>
      <c r="H93" s="106">
        <f>D93*G93</f>
        <v>760</v>
      </c>
    </row>
    <row r="94" spans="1:8" s="33" customFormat="1" ht="12" customHeight="1" outlineLevel="1" thickBot="1">
      <c r="A94" s="58" t="s">
        <v>216</v>
      </c>
      <c r="B94" s="105"/>
      <c r="C94" s="21" t="s">
        <v>217</v>
      </c>
      <c r="D94" s="54">
        <v>1</v>
      </c>
      <c r="E94" s="66">
        <v>96</v>
      </c>
      <c r="F94" s="56">
        <f>D94*E94</f>
        <v>96</v>
      </c>
      <c r="G94" s="138">
        <v>69</v>
      </c>
      <c r="H94" s="106">
        <f>D94*G94</f>
        <v>69</v>
      </c>
    </row>
    <row r="95" spans="1:8" s="33" customFormat="1" ht="12" customHeight="1" outlineLevel="1">
      <c r="A95" s="57" t="s">
        <v>347</v>
      </c>
      <c r="B95" s="102"/>
      <c r="C95" s="75" t="s">
        <v>348</v>
      </c>
      <c r="D95" s="76"/>
      <c r="E95" s="77"/>
      <c r="F95" s="78">
        <v>2217</v>
      </c>
      <c r="G95" s="99"/>
      <c r="H95" s="107">
        <v>1591</v>
      </c>
    </row>
    <row r="96" spans="1:8" s="33" customFormat="1" ht="12" customHeight="1" outlineLevel="1">
      <c r="A96" s="58" t="s">
        <v>340</v>
      </c>
      <c r="B96" s="103"/>
      <c r="C96" s="21" t="s">
        <v>349</v>
      </c>
      <c r="D96" s="54">
        <v>2</v>
      </c>
      <c r="E96" s="66">
        <v>80</v>
      </c>
      <c r="F96" s="56">
        <f>D96*E96</f>
        <v>160</v>
      </c>
      <c r="G96" s="138">
        <v>57</v>
      </c>
      <c r="H96" s="106">
        <f>D96*G96</f>
        <v>114</v>
      </c>
    </row>
    <row r="97" spans="1:8" s="33" customFormat="1" ht="12" customHeight="1" outlineLevel="1">
      <c r="A97" s="58" t="s">
        <v>41</v>
      </c>
      <c r="B97" s="104"/>
      <c r="C97" s="21" t="s">
        <v>223</v>
      </c>
      <c r="D97" s="54">
        <v>8</v>
      </c>
      <c r="E97" s="66">
        <v>166</v>
      </c>
      <c r="F97" s="56">
        <f>D97*E97</f>
        <v>1328</v>
      </c>
      <c r="G97" s="138">
        <v>119</v>
      </c>
      <c r="H97" s="106">
        <f>D97*G97</f>
        <v>952</v>
      </c>
    </row>
    <row r="98" spans="1:8" s="33" customFormat="1" ht="12" customHeight="1" outlineLevel="1">
      <c r="A98" s="58" t="s">
        <v>61</v>
      </c>
      <c r="B98" s="104"/>
      <c r="C98" s="21" t="s">
        <v>350</v>
      </c>
      <c r="D98" s="54">
        <v>2</v>
      </c>
      <c r="E98" s="66">
        <v>336</v>
      </c>
      <c r="F98" s="56">
        <f>D98*E98</f>
        <v>672</v>
      </c>
      <c r="G98" s="138">
        <v>242</v>
      </c>
      <c r="H98" s="106">
        <f>D98*G98</f>
        <v>484</v>
      </c>
    </row>
    <row r="99" spans="1:8" s="33" customFormat="1" ht="12" customHeight="1" outlineLevel="1" thickBot="1">
      <c r="A99" s="58" t="s">
        <v>113</v>
      </c>
      <c r="B99" s="105"/>
      <c r="C99" s="21" t="s">
        <v>351</v>
      </c>
      <c r="D99" s="54">
        <v>1</v>
      </c>
      <c r="E99" s="66">
        <v>57</v>
      </c>
      <c r="F99" s="56">
        <f>D99*E99</f>
        <v>57</v>
      </c>
      <c r="G99" s="138">
        <v>41</v>
      </c>
      <c r="H99" s="106">
        <f>D99*G99</f>
        <v>41</v>
      </c>
    </row>
    <row r="100" spans="1:8" s="15" customFormat="1" ht="12">
      <c r="A100" s="57" t="s">
        <v>226</v>
      </c>
      <c r="B100" s="18"/>
      <c r="C100" s="18" t="s">
        <v>227</v>
      </c>
      <c r="D100" s="62"/>
      <c r="E100" s="68"/>
      <c r="F100" s="67">
        <v>3002</v>
      </c>
      <c r="G100" s="68"/>
      <c r="H100" s="67">
        <v>2156</v>
      </c>
    </row>
    <row r="101" spans="1:8" s="20" customFormat="1" ht="12" outlineLevel="1">
      <c r="A101" s="58" t="s">
        <v>204</v>
      </c>
      <c r="B101" s="21" t="s">
        <v>30</v>
      </c>
      <c r="C101" s="21" t="s">
        <v>205</v>
      </c>
      <c r="D101" s="54">
        <v>2</v>
      </c>
      <c r="E101" s="66">
        <v>98</v>
      </c>
      <c r="F101" s="56">
        <f>D101*E101</f>
        <v>196</v>
      </c>
      <c r="G101" s="138">
        <v>70</v>
      </c>
      <c r="H101" s="106">
        <f>D101*G101</f>
        <v>140</v>
      </c>
    </row>
    <row r="102" spans="1:8" s="20" customFormat="1" ht="12" outlineLevel="1">
      <c r="A102" s="58" t="s">
        <v>206</v>
      </c>
      <c r="B102" s="21" t="s">
        <v>32</v>
      </c>
      <c r="C102" s="21" t="s">
        <v>207</v>
      </c>
      <c r="D102" s="54">
        <v>10</v>
      </c>
      <c r="E102" s="66">
        <v>191</v>
      </c>
      <c r="F102" s="56">
        <f>D102*E102</f>
        <v>1910</v>
      </c>
      <c r="G102" s="138">
        <v>137</v>
      </c>
      <c r="H102" s="106">
        <f>D102*G102</f>
        <v>1370</v>
      </c>
    </row>
    <row r="103" spans="1:8" s="20" customFormat="1" ht="12" outlineLevel="1">
      <c r="A103" s="58" t="s">
        <v>151</v>
      </c>
      <c r="B103" s="21" t="s">
        <v>28</v>
      </c>
      <c r="C103" s="21" t="s">
        <v>152</v>
      </c>
      <c r="D103" s="54">
        <v>2</v>
      </c>
      <c r="E103" s="66">
        <v>448</v>
      </c>
      <c r="F103" s="56">
        <f>D103*E103</f>
        <v>896</v>
      </c>
      <c r="G103" s="138">
        <v>323</v>
      </c>
      <c r="H103" s="106">
        <f>D103*G103</f>
        <v>646</v>
      </c>
    </row>
    <row r="104" spans="1:8" s="15" customFormat="1" ht="12">
      <c r="A104" s="57" t="s">
        <v>228</v>
      </c>
      <c r="B104" s="18"/>
      <c r="C104" s="18" t="s">
        <v>229</v>
      </c>
      <c r="D104" s="62"/>
      <c r="E104" s="68"/>
      <c r="F104" s="67">
        <v>4060</v>
      </c>
      <c r="G104" s="68"/>
      <c r="H104" s="67">
        <v>2928</v>
      </c>
    </row>
    <row r="105" spans="1:8" s="20" customFormat="1" ht="12" outlineLevel="1">
      <c r="A105" s="58" t="s">
        <v>212</v>
      </c>
      <c r="B105" s="21" t="s">
        <v>44</v>
      </c>
      <c r="C105" s="21" t="s">
        <v>213</v>
      </c>
      <c r="D105" s="54">
        <v>2</v>
      </c>
      <c r="E105" s="66">
        <v>137</v>
      </c>
      <c r="F105" s="56">
        <f>D105*E105</f>
        <v>274</v>
      </c>
      <c r="G105" s="138">
        <v>99</v>
      </c>
      <c r="H105" s="106">
        <f>D105*G105</f>
        <v>198</v>
      </c>
    </row>
    <row r="106" spans="1:8" s="20" customFormat="1" ht="12" outlineLevel="1">
      <c r="A106" s="58" t="s">
        <v>214</v>
      </c>
      <c r="B106" s="21" t="s">
        <v>62</v>
      </c>
      <c r="C106" s="21" t="s">
        <v>215</v>
      </c>
      <c r="D106" s="54">
        <v>10</v>
      </c>
      <c r="E106" s="66">
        <v>273</v>
      </c>
      <c r="F106" s="56">
        <f>D106*E106</f>
        <v>2730</v>
      </c>
      <c r="G106" s="138">
        <v>197</v>
      </c>
      <c r="H106" s="106">
        <f>D106*G106</f>
        <v>1970</v>
      </c>
    </row>
    <row r="107" spans="1:8" s="20" customFormat="1" ht="12" outlineLevel="1">
      <c r="A107" s="58" t="s">
        <v>162</v>
      </c>
      <c r="B107" s="21" t="s">
        <v>47</v>
      </c>
      <c r="C107" s="21" t="s">
        <v>163</v>
      </c>
      <c r="D107" s="54">
        <v>2</v>
      </c>
      <c r="E107" s="66">
        <v>528</v>
      </c>
      <c r="F107" s="56">
        <f>D107*E107</f>
        <v>1056</v>
      </c>
      <c r="G107" s="138">
        <v>380</v>
      </c>
      <c r="H107" s="106">
        <f>D107*G107</f>
        <v>760</v>
      </c>
    </row>
    <row r="108" spans="1:8" s="15" customFormat="1" ht="12">
      <c r="A108" s="60" t="s">
        <v>230</v>
      </c>
      <c r="B108" s="24"/>
      <c r="C108" s="24" t="s">
        <v>231</v>
      </c>
      <c r="D108" s="64"/>
      <c r="E108" s="68"/>
      <c r="F108" s="67">
        <v>2502</v>
      </c>
      <c r="G108" s="68"/>
      <c r="H108" s="67">
        <v>1798</v>
      </c>
    </row>
    <row r="109" spans="1:8" s="20" customFormat="1" ht="12" outlineLevel="1">
      <c r="A109" s="61" t="s">
        <v>220</v>
      </c>
      <c r="B109" s="25" t="s">
        <v>40</v>
      </c>
      <c r="C109" s="25" t="s">
        <v>221</v>
      </c>
      <c r="D109" s="65">
        <v>2</v>
      </c>
      <c r="E109" s="66">
        <v>85</v>
      </c>
      <c r="F109" s="56">
        <f>D109*E109</f>
        <v>170</v>
      </c>
      <c r="G109" s="138">
        <v>62</v>
      </c>
      <c r="H109" s="106">
        <f>D109*G109</f>
        <v>124</v>
      </c>
    </row>
    <row r="110" spans="1:8" s="20" customFormat="1" ht="12" outlineLevel="1">
      <c r="A110" s="61" t="s">
        <v>222</v>
      </c>
      <c r="B110" s="25" t="s">
        <v>41</v>
      </c>
      <c r="C110" s="25" t="s">
        <v>223</v>
      </c>
      <c r="D110" s="65">
        <v>10</v>
      </c>
      <c r="E110" s="66">
        <v>166</v>
      </c>
      <c r="F110" s="56">
        <f>D110*E110</f>
        <v>1660</v>
      </c>
      <c r="G110" s="138">
        <v>119</v>
      </c>
      <c r="H110" s="106">
        <f>D110*G110</f>
        <v>1190</v>
      </c>
    </row>
    <row r="111" spans="1:8" s="20" customFormat="1" ht="12" outlineLevel="1">
      <c r="A111" s="61" t="s">
        <v>171</v>
      </c>
      <c r="B111" s="25" t="s">
        <v>61</v>
      </c>
      <c r="C111" s="25" t="s">
        <v>172</v>
      </c>
      <c r="D111" s="65">
        <v>2</v>
      </c>
      <c r="E111" s="66">
        <v>336</v>
      </c>
      <c r="F111" s="56">
        <f>D111*E111</f>
        <v>672</v>
      </c>
      <c r="G111" s="138">
        <v>242</v>
      </c>
      <c r="H111" s="106">
        <f>D111*G111</f>
        <v>484</v>
      </c>
    </row>
    <row r="112" spans="1:8" s="15" customFormat="1" ht="12">
      <c r="A112" s="57" t="s">
        <v>232</v>
      </c>
      <c r="B112" s="18"/>
      <c r="C112" s="18" t="s">
        <v>233</v>
      </c>
      <c r="D112" s="62"/>
      <c r="E112" s="68"/>
      <c r="F112" s="67">
        <v>1501</v>
      </c>
      <c r="G112" s="68"/>
      <c r="H112" s="67">
        <v>1078</v>
      </c>
    </row>
    <row r="113" spans="1:8" s="20" customFormat="1" ht="12" outlineLevel="1">
      <c r="A113" s="58" t="s">
        <v>204</v>
      </c>
      <c r="B113" s="21" t="s">
        <v>30</v>
      </c>
      <c r="C113" s="21" t="s">
        <v>205</v>
      </c>
      <c r="D113" s="54">
        <v>1</v>
      </c>
      <c r="E113" s="66">
        <v>98</v>
      </c>
      <c r="F113" s="56">
        <f>D113*E113</f>
        <v>98</v>
      </c>
      <c r="G113" s="138">
        <v>70</v>
      </c>
      <c r="H113" s="106">
        <f>D113*G113</f>
        <v>70</v>
      </c>
    </row>
    <row r="114" spans="1:8" s="20" customFormat="1" ht="12" outlineLevel="1">
      <c r="A114" s="58" t="s">
        <v>206</v>
      </c>
      <c r="B114" s="21" t="s">
        <v>32</v>
      </c>
      <c r="C114" s="21" t="s">
        <v>207</v>
      </c>
      <c r="D114" s="54">
        <v>5</v>
      </c>
      <c r="E114" s="66">
        <v>191</v>
      </c>
      <c r="F114" s="56">
        <f>D114*E114</f>
        <v>955</v>
      </c>
      <c r="G114" s="138">
        <v>137</v>
      </c>
      <c r="H114" s="106">
        <f>D114*G114</f>
        <v>685</v>
      </c>
    </row>
    <row r="115" spans="1:8" s="20" customFormat="1" ht="12" outlineLevel="1">
      <c r="A115" s="58" t="s">
        <v>151</v>
      </c>
      <c r="B115" s="21" t="s">
        <v>28</v>
      </c>
      <c r="C115" s="21" t="s">
        <v>152</v>
      </c>
      <c r="D115" s="54">
        <v>1</v>
      </c>
      <c r="E115" s="66">
        <v>448</v>
      </c>
      <c r="F115" s="56">
        <f>D115*E115</f>
        <v>448</v>
      </c>
      <c r="G115" s="138">
        <v>323</v>
      </c>
      <c r="H115" s="106">
        <f>D115*G115</f>
        <v>323</v>
      </c>
    </row>
    <row r="116" spans="1:8" s="15" customFormat="1" ht="12">
      <c r="A116" s="57" t="s">
        <v>234</v>
      </c>
      <c r="B116" s="18"/>
      <c r="C116" s="18" t="s">
        <v>235</v>
      </c>
      <c r="D116" s="62"/>
      <c r="E116" s="68"/>
      <c r="F116" s="67">
        <v>2030</v>
      </c>
      <c r="G116" s="68"/>
      <c r="H116" s="67">
        <v>1464</v>
      </c>
    </row>
    <row r="117" spans="1:8" s="20" customFormat="1" ht="12" outlineLevel="1">
      <c r="A117" s="58" t="s">
        <v>212</v>
      </c>
      <c r="B117" s="21" t="s">
        <v>44</v>
      </c>
      <c r="C117" s="21" t="s">
        <v>213</v>
      </c>
      <c r="D117" s="54">
        <v>1</v>
      </c>
      <c r="E117" s="66">
        <v>137</v>
      </c>
      <c r="F117" s="56">
        <f>D117*E117</f>
        <v>137</v>
      </c>
      <c r="G117" s="138">
        <v>99</v>
      </c>
      <c r="H117" s="106">
        <f>D117*G117</f>
        <v>99</v>
      </c>
    </row>
    <row r="118" spans="1:8" s="20" customFormat="1" ht="12" outlineLevel="1">
      <c r="A118" s="58" t="s">
        <v>214</v>
      </c>
      <c r="B118" s="21" t="s">
        <v>62</v>
      </c>
      <c r="C118" s="21" t="s">
        <v>215</v>
      </c>
      <c r="D118" s="54">
        <v>5</v>
      </c>
      <c r="E118" s="66">
        <v>273</v>
      </c>
      <c r="F118" s="56">
        <f>D118*E118</f>
        <v>1365</v>
      </c>
      <c r="G118" s="138">
        <v>197</v>
      </c>
      <c r="H118" s="106">
        <f>D118*G118</f>
        <v>985</v>
      </c>
    </row>
    <row r="119" spans="1:8" s="20" customFormat="1" ht="12" outlineLevel="1">
      <c r="A119" s="58" t="s">
        <v>162</v>
      </c>
      <c r="B119" s="21" t="s">
        <v>47</v>
      </c>
      <c r="C119" s="21" t="s">
        <v>163</v>
      </c>
      <c r="D119" s="54">
        <v>1</v>
      </c>
      <c r="E119" s="66">
        <v>528</v>
      </c>
      <c r="F119" s="56">
        <f>D119*E119</f>
        <v>528</v>
      </c>
      <c r="G119" s="138">
        <v>380</v>
      </c>
      <c r="H119" s="106">
        <f>D119*G119</f>
        <v>380</v>
      </c>
    </row>
    <row r="120" spans="1:8" s="15" customFormat="1" ht="12">
      <c r="A120" s="57" t="s">
        <v>236</v>
      </c>
      <c r="B120" s="18"/>
      <c r="C120" s="18" t="s">
        <v>237</v>
      </c>
      <c r="D120" s="62"/>
      <c r="E120" s="68"/>
      <c r="F120" s="67">
        <v>1251</v>
      </c>
      <c r="G120" s="68"/>
      <c r="H120" s="67">
        <v>899</v>
      </c>
    </row>
    <row r="121" spans="1:8" s="20" customFormat="1" ht="12" outlineLevel="1">
      <c r="A121" s="58" t="s">
        <v>220</v>
      </c>
      <c r="B121" s="21" t="s">
        <v>40</v>
      </c>
      <c r="C121" s="21" t="s">
        <v>221</v>
      </c>
      <c r="D121" s="54">
        <v>1</v>
      </c>
      <c r="E121" s="66">
        <v>85</v>
      </c>
      <c r="F121" s="56">
        <f>D121*E121</f>
        <v>85</v>
      </c>
      <c r="G121" s="138">
        <v>62</v>
      </c>
      <c r="H121" s="106">
        <f>D121*G121</f>
        <v>62</v>
      </c>
    </row>
    <row r="122" spans="1:8" s="20" customFormat="1" ht="12" outlineLevel="1">
      <c r="A122" s="58" t="s">
        <v>222</v>
      </c>
      <c r="B122" s="21" t="s">
        <v>41</v>
      </c>
      <c r="C122" s="21" t="s">
        <v>223</v>
      </c>
      <c r="D122" s="54">
        <v>5</v>
      </c>
      <c r="E122" s="66">
        <v>166</v>
      </c>
      <c r="F122" s="56">
        <f>D122*E122</f>
        <v>830</v>
      </c>
      <c r="G122" s="138">
        <v>119</v>
      </c>
      <c r="H122" s="106">
        <f>D122*G122</f>
        <v>595</v>
      </c>
    </row>
    <row r="123" spans="1:8" s="20" customFormat="1" ht="12" outlineLevel="1">
      <c r="A123" s="58" t="s">
        <v>171</v>
      </c>
      <c r="B123" s="21" t="s">
        <v>61</v>
      </c>
      <c r="C123" s="21" t="s">
        <v>172</v>
      </c>
      <c r="D123" s="54">
        <v>1</v>
      </c>
      <c r="E123" s="66">
        <v>336</v>
      </c>
      <c r="F123" s="56">
        <f>D123*E123</f>
        <v>336</v>
      </c>
      <c r="G123" s="138">
        <v>242</v>
      </c>
      <c r="H123" s="106">
        <f>D123*G123</f>
        <v>242</v>
      </c>
    </row>
    <row r="124" spans="1:8" s="15" customFormat="1" ht="12">
      <c r="A124" s="57" t="s">
        <v>238</v>
      </c>
      <c r="B124" s="18"/>
      <c r="C124" s="18" t="s">
        <v>239</v>
      </c>
      <c r="D124" s="62"/>
      <c r="E124" s="68"/>
      <c r="F124" s="67">
        <v>2036</v>
      </c>
      <c r="G124" s="68"/>
      <c r="H124" s="67">
        <v>1463</v>
      </c>
    </row>
    <row r="125" spans="1:8" s="20" customFormat="1" ht="12" outlineLevel="1">
      <c r="A125" s="58" t="s">
        <v>204</v>
      </c>
      <c r="B125" s="21" t="s">
        <v>30</v>
      </c>
      <c r="C125" s="21" t="s">
        <v>205</v>
      </c>
      <c r="D125" s="54">
        <v>1</v>
      </c>
      <c r="E125" s="66">
        <v>98</v>
      </c>
      <c r="F125" s="56">
        <f>D125*E125</f>
        <v>98</v>
      </c>
      <c r="G125" s="138">
        <v>70</v>
      </c>
      <c r="H125" s="106">
        <f>D125*G125</f>
        <v>70</v>
      </c>
    </row>
    <row r="126" spans="1:8" s="20" customFormat="1" ht="12" outlineLevel="1">
      <c r="A126" s="58" t="s">
        <v>240</v>
      </c>
      <c r="B126" s="21" t="s">
        <v>70</v>
      </c>
      <c r="C126" s="21" t="s">
        <v>241</v>
      </c>
      <c r="D126" s="54">
        <v>5</v>
      </c>
      <c r="E126" s="66">
        <v>298</v>
      </c>
      <c r="F126" s="56">
        <f>D126*E126</f>
        <v>1490</v>
      </c>
      <c r="G126" s="138">
        <v>214</v>
      </c>
      <c r="H126" s="106">
        <f>D126*G126</f>
        <v>1070</v>
      </c>
    </row>
    <row r="127" spans="1:8" s="20" customFormat="1" ht="12" outlineLevel="1">
      <c r="A127" s="58" t="s">
        <v>151</v>
      </c>
      <c r="B127" s="21" t="s">
        <v>28</v>
      </c>
      <c r="C127" s="21" t="s">
        <v>152</v>
      </c>
      <c r="D127" s="54">
        <v>1</v>
      </c>
      <c r="E127" s="66">
        <v>448</v>
      </c>
      <c r="F127" s="56">
        <f>D127*E127</f>
        <v>448</v>
      </c>
      <c r="G127" s="138">
        <v>323</v>
      </c>
      <c r="H127" s="106">
        <f>D127*G127</f>
        <v>323</v>
      </c>
    </row>
    <row r="128" spans="1:8" s="15" customFormat="1" ht="12">
      <c r="A128" s="57" t="s">
        <v>242</v>
      </c>
      <c r="B128" s="18"/>
      <c r="C128" s="18" t="s">
        <v>243</v>
      </c>
      <c r="D128" s="62"/>
      <c r="E128" s="68"/>
      <c r="F128" s="67">
        <v>2510</v>
      </c>
      <c r="G128" s="68"/>
      <c r="H128" s="67">
        <v>1804</v>
      </c>
    </row>
    <row r="129" spans="1:8" s="20" customFormat="1" ht="12" outlineLevel="1">
      <c r="A129" s="58" t="s">
        <v>212</v>
      </c>
      <c r="B129" s="21" t="s">
        <v>44</v>
      </c>
      <c r="C129" s="21" t="s">
        <v>213</v>
      </c>
      <c r="D129" s="54">
        <v>1</v>
      </c>
      <c r="E129" s="66">
        <v>137</v>
      </c>
      <c r="F129" s="56">
        <f>D129*E129</f>
        <v>137</v>
      </c>
      <c r="G129" s="138">
        <v>99</v>
      </c>
      <c r="H129" s="106">
        <f>D129*G129</f>
        <v>99</v>
      </c>
    </row>
    <row r="130" spans="1:8" s="20" customFormat="1" ht="12" outlineLevel="1">
      <c r="A130" s="58" t="s">
        <v>244</v>
      </c>
      <c r="B130" s="21" t="s">
        <v>72</v>
      </c>
      <c r="C130" s="21" t="s">
        <v>245</v>
      </c>
      <c r="D130" s="54">
        <v>5</v>
      </c>
      <c r="E130" s="66">
        <v>369</v>
      </c>
      <c r="F130" s="56">
        <f>D130*E130</f>
        <v>1845</v>
      </c>
      <c r="G130" s="138">
        <v>265</v>
      </c>
      <c r="H130" s="106">
        <f>D130*G130</f>
        <v>1325</v>
      </c>
    </row>
    <row r="131" spans="1:8" s="20" customFormat="1" ht="12" outlineLevel="1">
      <c r="A131" s="58" t="s">
        <v>162</v>
      </c>
      <c r="B131" s="21" t="s">
        <v>47</v>
      </c>
      <c r="C131" s="21" t="s">
        <v>163</v>
      </c>
      <c r="D131" s="54">
        <v>1</v>
      </c>
      <c r="E131" s="66">
        <v>528</v>
      </c>
      <c r="F131" s="56">
        <f>D131*E131</f>
        <v>528</v>
      </c>
      <c r="G131" s="138">
        <v>380</v>
      </c>
      <c r="H131" s="106">
        <f>D131*G131</f>
        <v>380</v>
      </c>
    </row>
    <row r="132" spans="1:8" s="15" customFormat="1" ht="12">
      <c r="A132" s="57" t="s">
        <v>246</v>
      </c>
      <c r="B132" s="18"/>
      <c r="C132" s="18" t="s">
        <v>301</v>
      </c>
      <c r="D132" s="62"/>
      <c r="E132" s="68"/>
      <c r="F132" s="67">
        <v>1581</v>
      </c>
      <c r="G132" s="68"/>
      <c r="H132" s="67">
        <v>1139</v>
      </c>
    </row>
    <row r="133" spans="1:8" s="20" customFormat="1" ht="12" outlineLevel="1">
      <c r="A133" s="61" t="s">
        <v>220</v>
      </c>
      <c r="B133" s="25" t="s">
        <v>40</v>
      </c>
      <c r="C133" s="25" t="s">
        <v>221</v>
      </c>
      <c r="D133" s="54">
        <v>1</v>
      </c>
      <c r="E133" s="66">
        <v>85</v>
      </c>
      <c r="F133" s="56">
        <f>D133*E133</f>
        <v>85</v>
      </c>
      <c r="G133" s="138">
        <v>62</v>
      </c>
      <c r="H133" s="106">
        <f>D133*G133</f>
        <v>62</v>
      </c>
    </row>
    <row r="134" spans="1:8" s="20" customFormat="1" ht="12" outlineLevel="1">
      <c r="A134" s="58" t="s">
        <v>247</v>
      </c>
      <c r="B134" s="21" t="s">
        <v>68</v>
      </c>
      <c r="C134" s="21" t="s">
        <v>248</v>
      </c>
      <c r="D134" s="54">
        <v>5</v>
      </c>
      <c r="E134" s="66">
        <v>232</v>
      </c>
      <c r="F134" s="56">
        <f>D134*E134</f>
        <v>1160</v>
      </c>
      <c r="G134" s="138">
        <v>167</v>
      </c>
      <c r="H134" s="106">
        <f>D134*G134</f>
        <v>835</v>
      </c>
    </row>
    <row r="135" spans="1:8" s="20" customFormat="1" ht="12" outlineLevel="1">
      <c r="A135" s="58" t="s">
        <v>171</v>
      </c>
      <c r="B135" s="21" t="s">
        <v>61</v>
      </c>
      <c r="C135" s="21" t="s">
        <v>172</v>
      </c>
      <c r="D135" s="54">
        <v>1</v>
      </c>
      <c r="E135" s="66">
        <v>336</v>
      </c>
      <c r="F135" s="56">
        <f>D135*E135</f>
        <v>336</v>
      </c>
      <c r="G135" s="138">
        <v>242</v>
      </c>
      <c r="H135" s="106">
        <f>D135*G135</f>
        <v>242</v>
      </c>
    </row>
    <row r="136" spans="1:8" s="15" customFormat="1" ht="12">
      <c r="A136" s="57" t="s">
        <v>249</v>
      </c>
      <c r="B136" s="18"/>
      <c r="C136" s="18" t="s">
        <v>250</v>
      </c>
      <c r="D136" s="62"/>
      <c r="E136" s="68"/>
      <c r="F136" s="67">
        <v>1035</v>
      </c>
      <c r="G136" s="68"/>
      <c r="H136" s="67">
        <v>744</v>
      </c>
    </row>
    <row r="137" spans="1:8" s="20" customFormat="1" ht="12" outlineLevel="1">
      <c r="A137" s="58" t="s">
        <v>251</v>
      </c>
      <c r="B137" s="21" t="s">
        <v>48</v>
      </c>
      <c r="C137" s="21" t="s">
        <v>252</v>
      </c>
      <c r="D137" s="54">
        <v>1</v>
      </c>
      <c r="E137" s="66">
        <v>68</v>
      </c>
      <c r="F137" s="56">
        <f>D137*E137</f>
        <v>68</v>
      </c>
      <c r="G137" s="138">
        <v>49</v>
      </c>
      <c r="H137" s="106">
        <f>D137*G137</f>
        <v>49</v>
      </c>
    </row>
    <row r="138" spans="1:8" s="20" customFormat="1" ht="12" outlineLevel="1">
      <c r="A138" s="58" t="s">
        <v>253</v>
      </c>
      <c r="B138" s="21" t="s">
        <v>49</v>
      </c>
      <c r="C138" s="21" t="s">
        <v>254</v>
      </c>
      <c r="D138" s="54">
        <v>5</v>
      </c>
      <c r="E138" s="66">
        <v>110</v>
      </c>
      <c r="F138" s="56">
        <f>D138*E138</f>
        <v>550</v>
      </c>
      <c r="G138" s="138">
        <v>79</v>
      </c>
      <c r="H138" s="106">
        <f>D138*G138</f>
        <v>395</v>
      </c>
    </row>
    <row r="139" spans="1:8" s="20" customFormat="1" ht="12" outlineLevel="1">
      <c r="A139" s="58" t="s">
        <v>255</v>
      </c>
      <c r="B139" s="21" t="s">
        <v>52</v>
      </c>
      <c r="C139" s="21" t="s">
        <v>256</v>
      </c>
      <c r="D139" s="54">
        <v>1</v>
      </c>
      <c r="E139" s="66">
        <v>417</v>
      </c>
      <c r="F139" s="56">
        <f>D139*E139</f>
        <v>417</v>
      </c>
      <c r="G139" s="138">
        <v>300</v>
      </c>
      <c r="H139" s="106">
        <f>D139*G139</f>
        <v>300</v>
      </c>
    </row>
    <row r="140" spans="1:8" s="15" customFormat="1" ht="12">
      <c r="A140" s="57" t="s">
        <v>257</v>
      </c>
      <c r="B140" s="18"/>
      <c r="C140" s="18" t="s">
        <v>258</v>
      </c>
      <c r="D140" s="62"/>
      <c r="E140" s="68"/>
      <c r="F140" s="67">
        <v>1822</v>
      </c>
      <c r="G140" s="68"/>
      <c r="H140" s="67">
        <v>1314</v>
      </c>
    </row>
    <row r="141" spans="1:8" s="20" customFormat="1" ht="12" outlineLevel="1">
      <c r="A141" s="58" t="s">
        <v>259</v>
      </c>
      <c r="B141" s="21" t="s">
        <v>53</v>
      </c>
      <c r="C141" s="21" t="s">
        <v>260</v>
      </c>
      <c r="D141" s="54">
        <v>1</v>
      </c>
      <c r="E141" s="66">
        <v>125</v>
      </c>
      <c r="F141" s="56">
        <f>D141*E141</f>
        <v>125</v>
      </c>
      <c r="G141" s="138">
        <v>90</v>
      </c>
      <c r="H141" s="106">
        <f>D141*G141</f>
        <v>90</v>
      </c>
    </row>
    <row r="142" spans="1:8" s="20" customFormat="1" ht="12" outlineLevel="1">
      <c r="A142" s="58" t="s">
        <v>261</v>
      </c>
      <c r="B142" s="21" t="s">
        <v>54</v>
      </c>
      <c r="C142" s="21" t="s">
        <v>262</v>
      </c>
      <c r="D142" s="54">
        <v>5</v>
      </c>
      <c r="E142" s="66">
        <v>252</v>
      </c>
      <c r="F142" s="56">
        <f>D142*E142</f>
        <v>1260</v>
      </c>
      <c r="G142" s="138">
        <v>182</v>
      </c>
      <c r="H142" s="106">
        <f>D142*G142</f>
        <v>910</v>
      </c>
    </row>
    <row r="143" spans="1:8" s="20" customFormat="1" ht="12" outlineLevel="1">
      <c r="A143" s="58" t="s">
        <v>180</v>
      </c>
      <c r="B143" s="21" t="s">
        <v>57</v>
      </c>
      <c r="C143" s="21" t="s">
        <v>181</v>
      </c>
      <c r="D143" s="54">
        <v>1</v>
      </c>
      <c r="E143" s="66">
        <v>437</v>
      </c>
      <c r="F143" s="56">
        <f>D143*E143</f>
        <v>437</v>
      </c>
      <c r="G143" s="138">
        <v>314</v>
      </c>
      <c r="H143" s="106">
        <f>D143*G143</f>
        <v>314</v>
      </c>
    </row>
    <row r="144" spans="1:8" s="15" customFormat="1" ht="12">
      <c r="A144" s="57" t="s">
        <v>263</v>
      </c>
      <c r="B144" s="18"/>
      <c r="C144" s="18" t="s">
        <v>264</v>
      </c>
      <c r="D144" s="62"/>
      <c r="E144" s="68"/>
      <c r="F144" s="67">
        <v>2068</v>
      </c>
      <c r="G144" s="68"/>
      <c r="H144" s="67">
        <v>1484</v>
      </c>
    </row>
    <row r="145" spans="1:8" s="20" customFormat="1" ht="12" outlineLevel="1">
      <c r="A145" s="58" t="s">
        <v>321</v>
      </c>
      <c r="B145" s="21" t="s">
        <v>30</v>
      </c>
      <c r="C145" s="21" t="s">
        <v>205</v>
      </c>
      <c r="D145" s="54">
        <v>4</v>
      </c>
      <c r="E145" s="66">
        <v>98</v>
      </c>
      <c r="F145" s="56">
        <f>D145*E145</f>
        <v>392</v>
      </c>
      <c r="G145" s="138">
        <v>70</v>
      </c>
      <c r="H145" s="106">
        <f>D145*G145</f>
        <v>280</v>
      </c>
    </row>
    <row r="146" spans="1:8" s="20" customFormat="1" ht="12" outlineLevel="1">
      <c r="A146" s="58" t="s">
        <v>322</v>
      </c>
      <c r="B146" s="21" t="s">
        <v>32</v>
      </c>
      <c r="C146" s="21" t="s">
        <v>207</v>
      </c>
      <c r="D146" s="54">
        <v>6</v>
      </c>
      <c r="E146" s="66">
        <v>191</v>
      </c>
      <c r="F146" s="56">
        <f>D146*E146</f>
        <v>1146</v>
      </c>
      <c r="G146" s="138">
        <v>137</v>
      </c>
      <c r="H146" s="106">
        <f>D146*G146</f>
        <v>822</v>
      </c>
    </row>
    <row r="147" spans="1:8" s="20" customFormat="1" ht="12" outlineLevel="1">
      <c r="A147" s="58" t="s">
        <v>151</v>
      </c>
      <c r="B147" s="21" t="s">
        <v>28</v>
      </c>
      <c r="C147" s="21" t="s">
        <v>152</v>
      </c>
      <c r="D147" s="54">
        <v>1</v>
      </c>
      <c r="E147" s="66">
        <v>448</v>
      </c>
      <c r="F147" s="56">
        <f>D147*E147</f>
        <v>448</v>
      </c>
      <c r="G147" s="138">
        <v>323</v>
      </c>
      <c r="H147" s="106">
        <f>D147*G147</f>
        <v>323</v>
      </c>
    </row>
    <row r="148" spans="1:8" s="20" customFormat="1" ht="12" outlineLevel="1">
      <c r="A148" s="58" t="s">
        <v>208</v>
      </c>
      <c r="B148" s="21" t="s">
        <v>114</v>
      </c>
      <c r="C148" s="21" t="s">
        <v>209</v>
      </c>
      <c r="D148" s="54">
        <v>1</v>
      </c>
      <c r="E148" s="66">
        <v>82</v>
      </c>
      <c r="F148" s="56">
        <f>D148*E148</f>
        <v>82</v>
      </c>
      <c r="G148" s="138">
        <v>59</v>
      </c>
      <c r="H148" s="106">
        <f>D148*G148</f>
        <v>59</v>
      </c>
    </row>
    <row r="149" spans="1:8" s="33" customFormat="1" ht="12" outlineLevel="1">
      <c r="A149" s="100"/>
      <c r="B149" s="102"/>
      <c r="C149" s="18" t="s">
        <v>317</v>
      </c>
      <c r="D149" s="76"/>
      <c r="E149" s="77"/>
      <c r="F149" s="78">
        <v>2232</v>
      </c>
      <c r="G149" s="99"/>
      <c r="H149" s="107">
        <v>1602</v>
      </c>
    </row>
    <row r="150" spans="1:8" s="20" customFormat="1" ht="12" outlineLevel="1">
      <c r="A150" s="58" t="s">
        <v>319</v>
      </c>
      <c r="B150" s="21"/>
      <c r="C150" s="21" t="s">
        <v>313</v>
      </c>
      <c r="D150" s="54">
        <v>2</v>
      </c>
      <c r="E150" s="66">
        <v>87</v>
      </c>
      <c r="F150" s="56">
        <f>D150*E150</f>
        <v>174</v>
      </c>
      <c r="G150" s="138">
        <v>62</v>
      </c>
      <c r="H150" s="106">
        <f>D150*G150</f>
        <v>124</v>
      </c>
    </row>
    <row r="151" spans="1:8" s="20" customFormat="1" ht="12" outlineLevel="1">
      <c r="A151" s="58" t="s">
        <v>320</v>
      </c>
      <c r="B151" s="21"/>
      <c r="C151" s="21" t="s">
        <v>207</v>
      </c>
      <c r="D151" s="54">
        <v>8</v>
      </c>
      <c r="E151" s="66">
        <v>191</v>
      </c>
      <c r="F151" s="56">
        <f>D151*E151</f>
        <v>1528</v>
      </c>
      <c r="G151" s="138">
        <v>137</v>
      </c>
      <c r="H151" s="106">
        <f>D151*G151</f>
        <v>1096</v>
      </c>
    </row>
    <row r="152" spans="1:8" s="20" customFormat="1" ht="12" outlineLevel="1">
      <c r="A152" s="58" t="s">
        <v>151</v>
      </c>
      <c r="B152" s="21"/>
      <c r="C152" s="21" t="s">
        <v>318</v>
      </c>
      <c r="D152" s="54">
        <v>1</v>
      </c>
      <c r="E152" s="66">
        <v>448</v>
      </c>
      <c r="F152" s="56">
        <f>D152*E152</f>
        <v>448</v>
      </c>
      <c r="G152" s="138">
        <v>323</v>
      </c>
      <c r="H152" s="106">
        <f>D152*G152</f>
        <v>323</v>
      </c>
    </row>
    <row r="153" spans="1:8" s="20" customFormat="1" ht="12" outlineLevel="1">
      <c r="A153" s="58" t="s">
        <v>208</v>
      </c>
      <c r="B153" s="21"/>
      <c r="C153" s="21" t="s">
        <v>209</v>
      </c>
      <c r="D153" s="54">
        <v>1</v>
      </c>
      <c r="E153" s="66">
        <v>82</v>
      </c>
      <c r="F153" s="56">
        <f>D153*E153</f>
        <v>82</v>
      </c>
      <c r="G153" s="138">
        <v>59</v>
      </c>
      <c r="H153" s="106">
        <f>D153*G153</f>
        <v>59</v>
      </c>
    </row>
    <row r="154" spans="1:8" s="15" customFormat="1" ht="12">
      <c r="A154" s="57" t="s">
        <v>265</v>
      </c>
      <c r="B154" s="18"/>
      <c r="C154" s="18" t="s">
        <v>266</v>
      </c>
      <c r="D154" s="62"/>
      <c r="E154" s="68"/>
      <c r="F154" s="67">
        <v>2554</v>
      </c>
      <c r="G154" s="68"/>
      <c r="H154" s="67">
        <v>1833</v>
      </c>
    </row>
    <row r="155" spans="1:8" s="20" customFormat="1" ht="12" outlineLevel="1">
      <c r="A155" s="58" t="s">
        <v>204</v>
      </c>
      <c r="B155" s="21" t="s">
        <v>30</v>
      </c>
      <c r="C155" s="21" t="s">
        <v>205</v>
      </c>
      <c r="D155" s="54">
        <v>2</v>
      </c>
      <c r="E155" s="66">
        <v>98</v>
      </c>
      <c r="F155" s="56">
        <f>D155*E155</f>
        <v>196</v>
      </c>
      <c r="G155" s="138">
        <v>70</v>
      </c>
      <c r="H155" s="106">
        <f>D155*G155</f>
        <v>140</v>
      </c>
    </row>
    <row r="156" spans="1:8" s="20" customFormat="1" ht="12" outlineLevel="1">
      <c r="A156" s="58" t="s">
        <v>206</v>
      </c>
      <c r="B156" s="21" t="s">
        <v>32</v>
      </c>
      <c r="C156" s="21" t="s">
        <v>207</v>
      </c>
      <c r="D156" s="54">
        <v>10</v>
      </c>
      <c r="E156" s="66">
        <v>191</v>
      </c>
      <c r="F156" s="56">
        <f>D156*E156</f>
        <v>1910</v>
      </c>
      <c r="G156" s="138">
        <v>137</v>
      </c>
      <c r="H156" s="106">
        <f>D156*G156</f>
        <v>1370</v>
      </c>
    </row>
    <row r="157" spans="1:8" s="20" customFormat="1" ht="12" outlineLevel="1">
      <c r="A157" s="58" t="s">
        <v>151</v>
      </c>
      <c r="B157" s="21" t="s">
        <v>28</v>
      </c>
      <c r="C157" s="21" t="s">
        <v>152</v>
      </c>
      <c r="D157" s="54">
        <v>1</v>
      </c>
      <c r="E157" s="66">
        <v>448</v>
      </c>
      <c r="F157" s="56">
        <f>D157*E157</f>
        <v>448</v>
      </c>
      <c r="G157" s="138">
        <v>323</v>
      </c>
      <c r="H157" s="106">
        <f>D157*G157</f>
        <v>323</v>
      </c>
    </row>
    <row r="158" spans="1:8" s="15" customFormat="1" ht="12">
      <c r="A158" s="57" t="s">
        <v>267</v>
      </c>
      <c r="B158" s="18"/>
      <c r="C158" s="18" t="s">
        <v>268</v>
      </c>
      <c r="D158" s="62"/>
      <c r="E158" s="68"/>
      <c r="F158" s="67">
        <v>968</v>
      </c>
      <c r="G158" s="68"/>
      <c r="H158" s="67">
        <v>697</v>
      </c>
    </row>
    <row r="159" spans="1:8" s="20" customFormat="1" ht="12" outlineLevel="1">
      <c r="A159" s="58" t="s">
        <v>253</v>
      </c>
      <c r="B159" s="21" t="s">
        <v>49</v>
      </c>
      <c r="C159" s="21" t="s">
        <v>254</v>
      </c>
      <c r="D159" s="54">
        <v>5</v>
      </c>
      <c r="E159" s="66">
        <v>110</v>
      </c>
      <c r="F159" s="56">
        <f>D159*E159</f>
        <v>550</v>
      </c>
      <c r="G159" s="138">
        <v>79</v>
      </c>
      <c r="H159" s="106">
        <f>D159*G159</f>
        <v>395</v>
      </c>
    </row>
    <row r="160" spans="1:8" s="20" customFormat="1" ht="12" outlineLevel="1">
      <c r="A160" s="58" t="s">
        <v>255</v>
      </c>
      <c r="B160" s="21" t="s">
        <v>52</v>
      </c>
      <c r="C160" s="21" t="s">
        <v>256</v>
      </c>
      <c r="D160" s="54">
        <v>1</v>
      </c>
      <c r="E160" s="66">
        <v>417</v>
      </c>
      <c r="F160" s="56">
        <f>D160*E160</f>
        <v>417</v>
      </c>
      <c r="G160" s="138">
        <v>300</v>
      </c>
      <c r="H160" s="106">
        <f>D160*G160</f>
        <v>300</v>
      </c>
    </row>
    <row r="161" spans="1:8" s="15" customFormat="1" ht="12">
      <c r="A161" s="57" t="s">
        <v>269</v>
      </c>
      <c r="B161" s="18"/>
      <c r="C161" s="18" t="s">
        <v>290</v>
      </c>
      <c r="D161" s="62"/>
      <c r="E161" s="68"/>
      <c r="F161" s="67">
        <v>1697</v>
      </c>
      <c r="G161" s="68"/>
      <c r="H161" s="67">
        <v>1224</v>
      </c>
    </row>
    <row r="162" spans="1:8" s="20" customFormat="1" ht="12" outlineLevel="1">
      <c r="A162" s="58" t="s">
        <v>261</v>
      </c>
      <c r="B162" s="21" t="s">
        <v>54</v>
      </c>
      <c r="C162" s="21" t="s">
        <v>262</v>
      </c>
      <c r="D162" s="54">
        <v>5</v>
      </c>
      <c r="E162" s="66">
        <v>252</v>
      </c>
      <c r="F162" s="56">
        <f>D162*E162</f>
        <v>1260</v>
      </c>
      <c r="G162" s="138">
        <v>182</v>
      </c>
      <c r="H162" s="106">
        <f>D162*G162</f>
        <v>910</v>
      </c>
    </row>
    <row r="163" spans="1:8" s="20" customFormat="1" ht="12" outlineLevel="1">
      <c r="A163" s="58" t="s">
        <v>180</v>
      </c>
      <c r="B163" s="21" t="s">
        <v>57</v>
      </c>
      <c r="C163" s="21" t="s">
        <v>181</v>
      </c>
      <c r="D163" s="54">
        <v>1</v>
      </c>
      <c r="E163" s="66">
        <v>437</v>
      </c>
      <c r="F163" s="56">
        <f>D163*E163</f>
        <v>437</v>
      </c>
      <c r="G163" s="138">
        <v>314</v>
      </c>
      <c r="H163" s="106">
        <f>D163*G163</f>
        <v>314</v>
      </c>
    </row>
    <row r="164" spans="1:8" s="15" customFormat="1" ht="12">
      <c r="A164" s="57" t="s">
        <v>270</v>
      </c>
      <c r="B164" s="18"/>
      <c r="C164" s="18" t="s">
        <v>271</v>
      </c>
      <c r="D164" s="62"/>
      <c r="E164" s="68"/>
      <c r="F164" s="67">
        <v>1034</v>
      </c>
      <c r="G164" s="68"/>
      <c r="H164" s="67">
        <v>745</v>
      </c>
    </row>
    <row r="165" spans="1:8" s="20" customFormat="1" ht="12" outlineLevel="1">
      <c r="A165" s="58" t="s">
        <v>272</v>
      </c>
      <c r="B165" s="21" t="s">
        <v>117</v>
      </c>
      <c r="C165" s="21" t="s">
        <v>273</v>
      </c>
      <c r="D165" s="54">
        <v>1</v>
      </c>
      <c r="E165" s="66">
        <v>1034</v>
      </c>
      <c r="F165" s="56">
        <v>1034</v>
      </c>
      <c r="G165" s="138">
        <v>745</v>
      </c>
      <c r="H165" s="106">
        <v>745</v>
      </c>
    </row>
    <row r="166" spans="1:8" s="15" customFormat="1" ht="12">
      <c r="A166" s="57" t="s">
        <v>274</v>
      </c>
      <c r="B166" s="18"/>
      <c r="C166" s="18" t="s">
        <v>275</v>
      </c>
      <c r="D166" s="62"/>
      <c r="E166" s="68"/>
      <c r="F166" s="67">
        <v>1311</v>
      </c>
      <c r="G166" s="68"/>
      <c r="H166" s="67">
        <v>944</v>
      </c>
    </row>
    <row r="167" spans="1:8" s="20" customFormat="1" ht="12" outlineLevel="1">
      <c r="A167" s="58" t="s">
        <v>276</v>
      </c>
      <c r="B167" s="21" t="s">
        <v>118</v>
      </c>
      <c r="C167" s="21" t="s">
        <v>277</v>
      </c>
      <c r="D167" s="54">
        <v>1</v>
      </c>
      <c r="E167" s="66">
        <v>1311</v>
      </c>
      <c r="F167" s="56">
        <v>1311</v>
      </c>
      <c r="G167" s="138">
        <v>944</v>
      </c>
      <c r="H167" s="106">
        <v>944</v>
      </c>
    </row>
    <row r="168" spans="1:8" s="15" customFormat="1" ht="12">
      <c r="A168" s="57" t="s">
        <v>278</v>
      </c>
      <c r="B168" s="18"/>
      <c r="C168" s="18" t="s">
        <v>279</v>
      </c>
      <c r="D168" s="62"/>
      <c r="E168" s="68"/>
      <c r="F168" s="67">
        <v>1683</v>
      </c>
      <c r="G168" s="68"/>
      <c r="H168" s="67">
        <v>1212</v>
      </c>
    </row>
    <row r="169" spans="1:8" s="20" customFormat="1" ht="12" outlineLevel="1">
      <c r="A169" s="58" t="s">
        <v>280</v>
      </c>
      <c r="B169" s="21" t="s">
        <v>119</v>
      </c>
      <c r="C169" s="21" t="s">
        <v>281</v>
      </c>
      <c r="D169" s="54">
        <v>1</v>
      </c>
      <c r="E169" s="66">
        <v>1683</v>
      </c>
      <c r="F169" s="56">
        <v>1683</v>
      </c>
      <c r="G169" s="138">
        <v>1212</v>
      </c>
      <c r="H169" s="106">
        <v>1212</v>
      </c>
    </row>
    <row r="170" spans="1:8" s="15" customFormat="1" ht="12">
      <c r="A170" s="57" t="s">
        <v>282</v>
      </c>
      <c r="B170" s="18"/>
      <c r="C170" s="18" t="s">
        <v>283</v>
      </c>
      <c r="D170" s="62"/>
      <c r="E170" s="68"/>
      <c r="F170" s="67">
        <v>805</v>
      </c>
      <c r="G170" s="68"/>
      <c r="H170" s="67">
        <v>580</v>
      </c>
    </row>
    <row r="171" spans="1:8" s="20" customFormat="1" ht="12" outlineLevel="1">
      <c r="A171" s="58" t="s">
        <v>284</v>
      </c>
      <c r="B171" s="21" t="s">
        <v>107</v>
      </c>
      <c r="C171" s="21" t="s">
        <v>285</v>
      </c>
      <c r="D171" s="54">
        <v>1</v>
      </c>
      <c r="E171" s="66">
        <v>805</v>
      </c>
      <c r="F171" s="56">
        <v>805</v>
      </c>
      <c r="G171" s="138">
        <v>580</v>
      </c>
      <c r="H171" s="106">
        <v>580</v>
      </c>
    </row>
    <row r="172" spans="1:8" s="15" customFormat="1" ht="12">
      <c r="A172" s="57" t="s">
        <v>286</v>
      </c>
      <c r="B172" s="18"/>
      <c r="C172" s="18" t="s">
        <v>287</v>
      </c>
      <c r="D172" s="62"/>
      <c r="E172" s="68"/>
      <c r="F172" s="67">
        <v>1475</v>
      </c>
      <c r="G172" s="68"/>
      <c r="H172" s="67">
        <v>1062</v>
      </c>
    </row>
    <row r="173" spans="1:8" s="20" customFormat="1" ht="12.75" outlineLevel="1" thickBot="1">
      <c r="A173" s="108" t="s">
        <v>288</v>
      </c>
      <c r="B173" s="109" t="s">
        <v>105</v>
      </c>
      <c r="C173" s="109" t="s">
        <v>289</v>
      </c>
      <c r="D173" s="110">
        <v>1</v>
      </c>
      <c r="E173" s="111">
        <v>1475</v>
      </c>
      <c r="F173" s="112">
        <v>1475</v>
      </c>
      <c r="G173" s="139">
        <v>1062</v>
      </c>
      <c r="H173" s="113">
        <v>1062</v>
      </c>
    </row>
  </sheetData>
  <sheetProtection/>
  <mergeCells count="1">
    <mergeCell ref="A2:C3"/>
  </mergeCells>
  <dataValidations count="2">
    <dataValidation type="textLength" operator="lessThanOrEqual" allowBlank="1" showInputMessage="1" showErrorMessage="1" sqref="A86:A89 B96:B99 C95:C173 B91:C94 C6:C90">
      <formula1>80</formula1>
    </dataValidation>
    <dataValidation type="textLength" operator="lessThanOrEqual" allowBlank="1" showInputMessage="1" showErrorMessage="1" sqref="A100:B173 B95 A90:A95 A6:A85 B6:B90">
      <formula1>20</formula1>
    </dataValidation>
  </dataValidations>
  <printOptions/>
  <pageMargins left="0.27" right="0.21" top="0.27" bottom="0.48" header="0.5118110236220472" footer="0.5118110236220472"/>
  <pageSetup fitToHeight="2" horizontalDpi="600" verticalDpi="600" orientation="landscape" paperSize="9" scale="88" r:id="rId2"/>
  <rowBreaks count="1" manualBreakCount="1">
    <brk id="1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</dc:creator>
  <cp:keywords/>
  <dc:description/>
  <cp:lastModifiedBy>Angelyuk.AV</cp:lastModifiedBy>
  <cp:lastPrinted>2013-02-15T10:05:17Z</cp:lastPrinted>
  <dcterms:created xsi:type="dcterms:W3CDTF">2007-02-13T11:45:04Z</dcterms:created>
  <dcterms:modified xsi:type="dcterms:W3CDTF">2013-11-01T08:32:24Z</dcterms:modified>
  <cp:category/>
  <cp:version/>
  <cp:contentType/>
  <cp:contentStatus/>
</cp:coreProperties>
</file>